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y-ikeda\Desktop\"/>
    </mc:Choice>
  </mc:AlternateContent>
  <xr:revisionPtr revIDLastSave="0" documentId="13_ncr:1_{373DCE9C-CBE7-4F99-9662-72B9D3E390D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記入方法" sheetId="6" r:id="rId1"/>
    <sheet name="提出用" sheetId="9" r:id="rId2"/>
  </sheets>
  <definedNames>
    <definedName name="_xlnm.Print_Area" localSheetId="1">提出用!$A$1:$CQ$32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89" i="9" l="1"/>
  <c r="BH89" i="9"/>
  <c r="AV89" i="9"/>
  <c r="AJ89" i="9"/>
  <c r="X89" i="9"/>
  <c r="BT88" i="9"/>
  <c r="BH88" i="9"/>
  <c r="AV88" i="9"/>
  <c r="AJ88" i="9"/>
  <c r="X88" i="9"/>
  <c r="BT87" i="9"/>
  <c r="BH87" i="9"/>
  <c r="AV87" i="9"/>
  <c r="AJ87" i="9"/>
  <c r="X87" i="9"/>
  <c r="BT86" i="9"/>
  <c r="BH86" i="9"/>
  <c r="AV86" i="9"/>
  <c r="AJ86" i="9"/>
  <c r="X86" i="9"/>
  <c r="BT85" i="9"/>
  <c r="BH85" i="9"/>
  <c r="AV85" i="9"/>
  <c r="AJ85" i="9"/>
  <c r="X85" i="9"/>
  <c r="BT84" i="9"/>
  <c r="BH84" i="9"/>
  <c r="AV84" i="9"/>
  <c r="AJ84" i="9"/>
  <c r="X84" i="9"/>
  <c r="BT83" i="9"/>
  <c r="BH83" i="9"/>
  <c r="AV83" i="9"/>
  <c r="AJ83" i="9"/>
  <c r="X83" i="9"/>
  <c r="BT82" i="9"/>
  <c r="BH82" i="9"/>
  <c r="AV82" i="9"/>
  <c r="AJ82" i="9"/>
  <c r="X82" i="9"/>
  <c r="BT81" i="9"/>
  <c r="BH81" i="9"/>
  <c r="AV81" i="9"/>
  <c r="AJ81" i="9"/>
  <c r="X81" i="9"/>
  <c r="BT80" i="9"/>
  <c r="BH80" i="9"/>
  <c r="AV80" i="9"/>
  <c r="AJ80" i="9"/>
  <c r="X80" i="9"/>
  <c r="BT79" i="9"/>
  <c r="BH79" i="9"/>
  <c r="AV79" i="9"/>
  <c r="AJ79" i="9"/>
  <c r="X79" i="9"/>
  <c r="BT78" i="9"/>
  <c r="BH78" i="9"/>
  <c r="AV78" i="9"/>
  <c r="AJ78" i="9"/>
  <c r="X78" i="9"/>
  <c r="BT77" i="9"/>
  <c r="BH77" i="9"/>
  <c r="AV77" i="9"/>
  <c r="AJ77" i="9"/>
  <c r="X77" i="9"/>
  <c r="BT76" i="9"/>
  <c r="BH76" i="9"/>
  <c r="AV76" i="9"/>
  <c r="AJ76" i="9"/>
  <c r="X76" i="9"/>
  <c r="BT75" i="9"/>
  <c r="BH75" i="9"/>
  <c r="AV75" i="9"/>
  <c r="AJ75" i="9"/>
  <c r="X75" i="9"/>
  <c r="BT74" i="9"/>
  <c r="BH74" i="9"/>
  <c r="AV74" i="9"/>
  <c r="AJ74" i="9"/>
  <c r="X74" i="9"/>
  <c r="BT73" i="9"/>
  <c r="BH73" i="9"/>
  <c r="AV73" i="9"/>
  <c r="AJ73" i="9"/>
  <c r="X73" i="9"/>
  <c r="BT72" i="9"/>
  <c r="BH72" i="9"/>
  <c r="AV72" i="9"/>
  <c r="AJ72" i="9"/>
  <c r="X72" i="9"/>
  <c r="BT71" i="9"/>
  <c r="BH71" i="9"/>
  <c r="AV71" i="9"/>
  <c r="AJ71" i="9"/>
  <c r="X71" i="9"/>
  <c r="BT70" i="9"/>
  <c r="BH70" i="9"/>
  <c r="AV70" i="9"/>
  <c r="AJ70" i="9"/>
  <c r="X70" i="9"/>
  <c r="BT57" i="9"/>
  <c r="BH57" i="9"/>
  <c r="AV57" i="9"/>
  <c r="AJ57" i="9"/>
  <c r="X57" i="9"/>
  <c r="BT56" i="9"/>
  <c r="BH56" i="9"/>
  <c r="AV56" i="9"/>
  <c r="AJ56" i="9"/>
  <c r="X56" i="9"/>
  <c r="BT55" i="9"/>
  <c r="BH55" i="9"/>
  <c r="AV55" i="9"/>
  <c r="AJ55" i="9"/>
  <c r="X55" i="9"/>
  <c r="BT54" i="9"/>
  <c r="BH54" i="9"/>
  <c r="AV54" i="9"/>
  <c r="AJ54" i="9"/>
  <c r="X54" i="9"/>
  <c r="BT53" i="9"/>
  <c r="BH53" i="9"/>
  <c r="AV53" i="9"/>
  <c r="AJ53" i="9"/>
  <c r="X53" i="9"/>
  <c r="BT52" i="9"/>
  <c r="BH52" i="9"/>
  <c r="AV52" i="9"/>
  <c r="AJ52" i="9"/>
  <c r="X52" i="9"/>
  <c r="BT51" i="9"/>
  <c r="BH51" i="9"/>
  <c r="AV51" i="9"/>
  <c r="AJ51" i="9"/>
  <c r="X51" i="9"/>
  <c r="BT50" i="9"/>
  <c r="BH50" i="9"/>
  <c r="AV50" i="9"/>
  <c r="AJ50" i="9"/>
  <c r="X50" i="9"/>
  <c r="BT49" i="9"/>
  <c r="BH49" i="9"/>
  <c r="AV49" i="9"/>
  <c r="AJ49" i="9"/>
  <c r="X49" i="9"/>
  <c r="BT48" i="9"/>
  <c r="BH48" i="9"/>
  <c r="AV48" i="9"/>
  <c r="AJ48" i="9"/>
  <c r="X48" i="9"/>
  <c r="BT47" i="9"/>
  <c r="BH47" i="9"/>
  <c r="AV47" i="9"/>
  <c r="AJ47" i="9"/>
  <c r="X47" i="9"/>
  <c r="BT46" i="9"/>
  <c r="BH46" i="9"/>
  <c r="AV46" i="9"/>
  <c r="AJ46" i="9"/>
  <c r="X46" i="9"/>
  <c r="BT45" i="9"/>
  <c r="BH45" i="9"/>
  <c r="AV45" i="9"/>
  <c r="AJ45" i="9"/>
  <c r="X45" i="9"/>
  <c r="BT44" i="9"/>
  <c r="BH44" i="9"/>
  <c r="AV44" i="9"/>
  <c r="AJ44" i="9"/>
  <c r="X44" i="9"/>
  <c r="BT43" i="9"/>
  <c r="BH43" i="9"/>
  <c r="AV43" i="9"/>
  <c r="AJ43" i="9"/>
  <c r="X43" i="9"/>
  <c r="BT42" i="9"/>
  <c r="BH42" i="9"/>
  <c r="AV42" i="9"/>
  <c r="AJ42" i="9"/>
  <c r="X42" i="9"/>
  <c r="BT41" i="9"/>
  <c r="BH41" i="9"/>
  <c r="AV41" i="9"/>
  <c r="AJ41" i="9"/>
  <c r="X41" i="9"/>
  <c r="BT40" i="9"/>
  <c r="BH40" i="9"/>
  <c r="AV40" i="9"/>
  <c r="AJ40" i="9"/>
  <c r="X40" i="9"/>
  <c r="BT39" i="9"/>
  <c r="BH39" i="9"/>
  <c r="AV39" i="9"/>
  <c r="AJ39" i="9"/>
  <c r="X39" i="9"/>
  <c r="BT38" i="9"/>
  <c r="BH38" i="9"/>
  <c r="AV38" i="9"/>
  <c r="AJ38" i="9"/>
  <c r="X38" i="9"/>
  <c r="BT17" i="9"/>
  <c r="BT16" i="9"/>
  <c r="BT15" i="9"/>
  <c r="BT14" i="9"/>
  <c r="BT13" i="9"/>
  <c r="BH18" i="9"/>
  <c r="BH17" i="9"/>
  <c r="BH16" i="9"/>
  <c r="BH15" i="9"/>
  <c r="BH14" i="9"/>
  <c r="BH13" i="9"/>
  <c r="AV18" i="9"/>
  <c r="AV17" i="9"/>
  <c r="AV16" i="9"/>
  <c r="AV15" i="9"/>
  <c r="AV14" i="9"/>
  <c r="AV13" i="9"/>
  <c r="AJ18" i="9"/>
  <c r="AJ17" i="9"/>
  <c r="AJ14" i="9"/>
  <c r="AJ19" i="9"/>
  <c r="AJ20" i="9"/>
  <c r="AJ16" i="9"/>
  <c r="AJ15" i="9"/>
  <c r="AJ13" i="9"/>
  <c r="X17" i="9"/>
  <c r="X16" i="9"/>
  <c r="X15" i="9"/>
  <c r="X14" i="9"/>
  <c r="X13" i="9"/>
  <c r="X8" i="9"/>
  <c r="X7" i="9"/>
  <c r="X6" i="9"/>
  <c r="X12" i="9"/>
  <c r="BX90" i="9"/>
  <c r="BX92" i="9" s="1"/>
  <c r="BL90" i="9"/>
  <c r="BL92" i="9" s="1"/>
  <c r="AZ90" i="9"/>
  <c r="AZ92" i="9" s="1"/>
  <c r="AN90" i="9"/>
  <c r="AN92" i="9" s="1"/>
  <c r="AB90" i="9"/>
  <c r="AB92" i="9" s="1"/>
  <c r="AB94" i="9" s="1"/>
  <c r="E75" i="9"/>
  <c r="E74" i="9"/>
  <c r="E38" i="9"/>
  <c r="E70" i="9" s="1"/>
  <c r="E39" i="9"/>
  <c r="E71" i="9" s="1"/>
  <c r="E40" i="9"/>
  <c r="E72" i="9" s="1"/>
  <c r="A38" i="9"/>
  <c r="A70" i="9" s="1"/>
  <c r="A39" i="9"/>
  <c r="A71" i="9" s="1"/>
  <c r="A40" i="9"/>
  <c r="A72" i="9" s="1"/>
  <c r="P38" i="9"/>
  <c r="P39" i="9"/>
  <c r="P71" i="9" s="1"/>
  <c r="P40" i="9"/>
  <c r="P72" i="9" s="1"/>
  <c r="P42" i="9"/>
  <c r="P43" i="9"/>
  <c r="P75" i="9" s="1"/>
  <c r="P44" i="9"/>
  <c r="P76" i="9" s="1"/>
  <c r="P45" i="9"/>
  <c r="P46" i="9"/>
  <c r="P47" i="9"/>
  <c r="P79" i="9" s="1"/>
  <c r="P48" i="9"/>
  <c r="P80" i="9" s="1"/>
  <c r="P49" i="9"/>
  <c r="P50" i="9"/>
  <c r="P51" i="9"/>
  <c r="P83" i="9" s="1"/>
  <c r="P52" i="9"/>
  <c r="P53" i="9"/>
  <c r="P54" i="9"/>
  <c r="P55" i="9"/>
  <c r="P87" i="9" s="1"/>
  <c r="P56" i="9"/>
  <c r="P88" i="9" s="1"/>
  <c r="P57" i="9"/>
  <c r="P89" i="9" s="1"/>
  <c r="P41" i="9"/>
  <c r="P73" i="9" s="1"/>
  <c r="E57" i="9"/>
  <c r="E89" i="9" s="1"/>
  <c r="E56" i="9"/>
  <c r="E88" i="9" s="1"/>
  <c r="E55" i="9"/>
  <c r="E87" i="9" s="1"/>
  <c r="E54" i="9"/>
  <c r="E86" i="9" s="1"/>
  <c r="E53" i="9"/>
  <c r="E85" i="9" s="1"/>
  <c r="E52" i="9"/>
  <c r="E84" i="9" s="1"/>
  <c r="E51" i="9"/>
  <c r="E83" i="9" s="1"/>
  <c r="E50" i="9"/>
  <c r="E82" i="9" s="1"/>
  <c r="E49" i="9"/>
  <c r="E81" i="9" s="1"/>
  <c r="E48" i="9"/>
  <c r="E80" i="9" s="1"/>
  <c r="E47" i="9"/>
  <c r="E79" i="9" s="1"/>
  <c r="E46" i="9"/>
  <c r="E78" i="9" s="1"/>
  <c r="E45" i="9"/>
  <c r="E77" i="9" s="1"/>
  <c r="E44" i="9"/>
  <c r="E76" i="9" s="1"/>
  <c r="E43" i="9"/>
  <c r="E42" i="9"/>
  <c r="E41" i="9"/>
  <c r="E73" i="9" s="1"/>
  <c r="A57" i="9"/>
  <c r="A89" i="9" s="1"/>
  <c r="A56" i="9"/>
  <c r="A88" i="9" s="1"/>
  <c r="A55" i="9"/>
  <c r="A87" i="9" s="1"/>
  <c r="A54" i="9"/>
  <c r="A86" i="9" s="1"/>
  <c r="A53" i="9"/>
  <c r="A85" i="9" s="1"/>
  <c r="A52" i="9"/>
  <c r="A84" i="9" s="1"/>
  <c r="A51" i="9"/>
  <c r="A83" i="9" s="1"/>
  <c r="A50" i="9"/>
  <c r="A82" i="9" s="1"/>
  <c r="A49" i="9"/>
  <c r="A81" i="9" s="1"/>
  <c r="A48" i="9"/>
  <c r="A80" i="9" s="1"/>
  <c r="A47" i="9"/>
  <c r="A79" i="9" s="1"/>
  <c r="A46" i="9"/>
  <c r="A78" i="9" s="1"/>
  <c r="A45" i="9"/>
  <c r="A77" i="9" s="1"/>
  <c r="A44" i="9"/>
  <c r="A76" i="9" s="1"/>
  <c r="A43" i="9"/>
  <c r="A75" i="9" s="1"/>
  <c r="A42" i="9"/>
  <c r="A74" i="9" s="1"/>
  <c r="A41" i="9"/>
  <c r="A73" i="9" s="1"/>
  <c r="CG64" i="9"/>
  <c r="CG96" i="9" s="1"/>
  <c r="V33" i="9"/>
  <c r="V65" i="9" s="1"/>
  <c r="BK33" i="9"/>
  <c r="BK65" i="9" s="1"/>
  <c r="I61" i="9"/>
  <c r="I93" i="9" s="1"/>
  <c r="A63" i="9"/>
  <c r="A95" i="9" s="1"/>
  <c r="A61" i="9"/>
  <c r="A93" i="9" s="1"/>
  <c r="BZ34" i="9"/>
  <c r="BZ66" i="9" s="1"/>
  <c r="BG34" i="9"/>
  <c r="BG66" i="9" s="1"/>
  <c r="V34" i="9"/>
  <c r="V66" i="9" s="1"/>
  <c r="AQ33" i="9"/>
  <c r="AQ65" i="9" s="1"/>
  <c r="AG33" i="9"/>
  <c r="AG65" i="9" s="1"/>
  <c r="BX58" i="9"/>
  <c r="BX60" i="9" s="1"/>
  <c r="BL58" i="9"/>
  <c r="BL60" i="9" s="1"/>
  <c r="AZ58" i="9"/>
  <c r="AZ60" i="9" s="1"/>
  <c r="AN58" i="9"/>
  <c r="AN60" i="9" s="1"/>
  <c r="AB58" i="9"/>
  <c r="CF7" i="9"/>
  <c r="CF39" i="9" s="1"/>
  <c r="CF71" i="9" s="1"/>
  <c r="CF8" i="9"/>
  <c r="CL8" i="9" s="1"/>
  <c r="CF9" i="9"/>
  <c r="CL9" i="9" s="1"/>
  <c r="CF10" i="9"/>
  <c r="CF42" i="9" s="1"/>
  <c r="CF74" i="9" s="1"/>
  <c r="CF11" i="9"/>
  <c r="CL11" i="9" s="1"/>
  <c r="CF12" i="9"/>
  <c r="CF44" i="9" s="1"/>
  <c r="CF13" i="9"/>
  <c r="CL13" i="9" s="1"/>
  <c r="CF14" i="9"/>
  <c r="CF46" i="9" s="1"/>
  <c r="CF78" i="9" s="1"/>
  <c r="CF15" i="9"/>
  <c r="CL15" i="9" s="1"/>
  <c r="CF16" i="9"/>
  <c r="CF48" i="9" s="1"/>
  <c r="CF17" i="9"/>
  <c r="CL17" i="9" s="1"/>
  <c r="CF18" i="9"/>
  <c r="CF50" i="9" s="1"/>
  <c r="CF82" i="9" s="1"/>
  <c r="CF19" i="9"/>
  <c r="CL19" i="9" s="1"/>
  <c r="CF20" i="9"/>
  <c r="CF52" i="9" s="1"/>
  <c r="CF84" i="9" s="1"/>
  <c r="CF21" i="9"/>
  <c r="CL21" i="9" s="1"/>
  <c r="CF22" i="9"/>
  <c r="CF54" i="9" s="1"/>
  <c r="CF86" i="9" s="1"/>
  <c r="CF23" i="9"/>
  <c r="CL23" i="9" s="1"/>
  <c r="CF24" i="9"/>
  <c r="CF56" i="9" s="1"/>
  <c r="CF25" i="9"/>
  <c r="CL25" i="9" s="1"/>
  <c r="CF6" i="9"/>
  <c r="CL6" i="9" s="1"/>
  <c r="P26" i="9"/>
  <c r="AV6" i="9"/>
  <c r="AN26" i="9"/>
  <c r="AN28" i="9" s="1"/>
  <c r="AN30" i="9" s="1"/>
  <c r="AJ25" i="9"/>
  <c r="AJ24" i="9"/>
  <c r="AJ23" i="9"/>
  <c r="AJ22" i="9"/>
  <c r="AJ21" i="9"/>
  <c r="AJ12" i="9"/>
  <c r="AJ11" i="9"/>
  <c r="AJ10" i="9"/>
  <c r="AJ9" i="9"/>
  <c r="AJ8" i="9"/>
  <c r="AJ7" i="9"/>
  <c r="AJ6" i="9"/>
  <c r="BX26" i="9"/>
  <c r="BX28" i="9" s="1"/>
  <c r="BL26" i="9"/>
  <c r="BL28" i="9" s="1"/>
  <c r="AZ26" i="9"/>
  <c r="AZ28" i="9" s="1"/>
  <c r="AZ30" i="9" s="1"/>
  <c r="AV30" i="9" s="1"/>
  <c r="AB26" i="9"/>
  <c r="AB28" i="9" s="1"/>
  <c r="AV25" i="9"/>
  <c r="AV24" i="9"/>
  <c r="AV23" i="9"/>
  <c r="AV22" i="9"/>
  <c r="AV21" i="9"/>
  <c r="AV20" i="9"/>
  <c r="AV19" i="9"/>
  <c r="AV12" i="9"/>
  <c r="AV11" i="9"/>
  <c r="AV10" i="9"/>
  <c r="AV9" i="9"/>
  <c r="AV8" i="9"/>
  <c r="AV7" i="9"/>
  <c r="X25" i="9"/>
  <c r="X24" i="9"/>
  <c r="X23" i="9"/>
  <c r="X22" i="9"/>
  <c r="X21" i="9"/>
  <c r="X20" i="9"/>
  <c r="X19" i="9"/>
  <c r="X18" i="9"/>
  <c r="X11" i="9"/>
  <c r="X10" i="9"/>
  <c r="X9" i="9"/>
  <c r="I31" i="9"/>
  <c r="I63" i="9" s="1"/>
  <c r="I95" i="9" s="1"/>
  <c r="BH6" i="9"/>
  <c r="BT6" i="9"/>
  <c r="BH7" i="9"/>
  <c r="BT7" i="9"/>
  <c r="BH8" i="9"/>
  <c r="BT8" i="9"/>
  <c r="BH9" i="9"/>
  <c r="BT9" i="9"/>
  <c r="BH10" i="9"/>
  <c r="BT10" i="9"/>
  <c r="BH11" i="9"/>
  <c r="BT11" i="9"/>
  <c r="BH12" i="9"/>
  <c r="BT12" i="9"/>
  <c r="BT18" i="9"/>
  <c r="BH19" i="9"/>
  <c r="BT19" i="9"/>
  <c r="BH20" i="9"/>
  <c r="BT20" i="9"/>
  <c r="BH21" i="9"/>
  <c r="BT21" i="9"/>
  <c r="BH22" i="9"/>
  <c r="BT22" i="9"/>
  <c r="BH23" i="9"/>
  <c r="BT23" i="9"/>
  <c r="BH24" i="9"/>
  <c r="BT24" i="9"/>
  <c r="BH25" i="9"/>
  <c r="BT25" i="9"/>
  <c r="BH90" i="9" l="1"/>
  <c r="BH92" i="9" s="1"/>
  <c r="CL24" i="9"/>
  <c r="CL10" i="9"/>
  <c r="CL14" i="9"/>
  <c r="CL16" i="9"/>
  <c r="CL22" i="9"/>
  <c r="CL18" i="9"/>
  <c r="CL20" i="9"/>
  <c r="CL12" i="9"/>
  <c r="CF41" i="9"/>
  <c r="CF73" i="9" s="1"/>
  <c r="CL73" i="9" s="1"/>
  <c r="AJ90" i="9"/>
  <c r="AJ92" i="9" s="1"/>
  <c r="AJ93" i="9" s="1"/>
  <c r="BT58" i="9"/>
  <c r="BT60" i="9" s="1"/>
  <c r="AZ94" i="9"/>
  <c r="CL44" i="9"/>
  <c r="CF76" i="9"/>
  <c r="CL76" i="9" s="1"/>
  <c r="CL71" i="9"/>
  <c r="BL94" i="9"/>
  <c r="CL56" i="9"/>
  <c r="CF88" i="9"/>
  <c r="CL88" i="9" s="1"/>
  <c r="CL48" i="9"/>
  <c r="CF80" i="9"/>
  <c r="CL80" i="9" s="1"/>
  <c r="AN94" i="9"/>
  <c r="BX94" i="9"/>
  <c r="CF40" i="9"/>
  <c r="P77" i="9"/>
  <c r="P81" i="9"/>
  <c r="P85" i="9"/>
  <c r="CF57" i="9"/>
  <c r="CF49" i="9"/>
  <c r="CF81" i="9" s="1"/>
  <c r="CL54" i="9"/>
  <c r="CL46" i="9"/>
  <c r="CL42" i="9"/>
  <c r="CF38" i="9"/>
  <c r="CF70" i="9" s="1"/>
  <c r="CF55" i="9"/>
  <c r="CF51" i="9"/>
  <c r="CF47" i="9"/>
  <c r="CF43" i="9"/>
  <c r="CL52" i="9"/>
  <c r="X90" i="9"/>
  <c r="X92" i="9" s="1"/>
  <c r="X93" i="9" s="1"/>
  <c r="AV90" i="9"/>
  <c r="AV92" i="9" s="1"/>
  <c r="BT90" i="9"/>
  <c r="BT92" i="9" s="1"/>
  <c r="CF53" i="9"/>
  <c r="CF85" i="9" s="1"/>
  <c r="CF45" i="9"/>
  <c r="CF77" i="9" s="1"/>
  <c r="CL50" i="9"/>
  <c r="P70" i="9"/>
  <c r="P74" i="9"/>
  <c r="CL74" i="9" s="1"/>
  <c r="P78" i="9"/>
  <c r="CL78" i="9" s="1"/>
  <c r="P82" i="9"/>
  <c r="CL82" i="9" s="1"/>
  <c r="P84" i="9"/>
  <c r="CL84" i="9" s="1"/>
  <c r="P86" i="9"/>
  <c r="CL86" i="9" s="1"/>
  <c r="CL39" i="9"/>
  <c r="P58" i="9"/>
  <c r="X58" i="9"/>
  <c r="X60" i="9" s="1"/>
  <c r="X61" i="9" s="1"/>
  <c r="AV58" i="9"/>
  <c r="AV60" i="9" s="1"/>
  <c r="AB60" i="9"/>
  <c r="BX62" i="9"/>
  <c r="AZ62" i="9"/>
  <c r="BL62" i="9"/>
  <c r="AN62" i="9"/>
  <c r="AJ58" i="9"/>
  <c r="AJ60" i="9" s="1"/>
  <c r="AJ61" i="9" s="1"/>
  <c r="BH58" i="9"/>
  <c r="BH60" i="9" s="1"/>
  <c r="CF26" i="9"/>
  <c r="CL7" i="9"/>
  <c r="BL30" i="9"/>
  <c r="BH30" i="9" s="1"/>
  <c r="AB29" i="9"/>
  <c r="AN29" i="9" s="1"/>
  <c r="AZ29" i="9" s="1"/>
  <c r="BL29" i="9" s="1"/>
  <c r="BX29" i="9" s="1"/>
  <c r="AB30" i="9"/>
  <c r="AJ26" i="9"/>
  <c r="AJ28" i="9" s="1"/>
  <c r="AJ29" i="9" s="1"/>
  <c r="AV26" i="9"/>
  <c r="AV28" i="9" s="1"/>
  <c r="BH26" i="9"/>
  <c r="BH28" i="9" s="1"/>
  <c r="BT26" i="9"/>
  <c r="BT28" i="9" s="1"/>
  <c r="BX30" i="9"/>
  <c r="X26" i="9"/>
  <c r="X28" i="9" s="1"/>
  <c r="X29" i="9" s="1"/>
  <c r="AV93" i="9" l="1"/>
  <c r="BH93" i="9" s="1"/>
  <c r="CL26" i="9"/>
  <c r="CL45" i="9"/>
  <c r="CL81" i="9"/>
  <c r="CL41" i="9"/>
  <c r="CL38" i="9"/>
  <c r="CL77" i="9"/>
  <c r="CL55" i="9"/>
  <c r="CF87" i="9"/>
  <c r="CL87" i="9" s="1"/>
  <c r="CL53" i="9"/>
  <c r="BH94" i="9"/>
  <c r="AB61" i="9"/>
  <c r="AN61" i="9" s="1"/>
  <c r="AZ61" i="9" s="1"/>
  <c r="BL61" i="9" s="1"/>
  <c r="BX61" i="9" s="1"/>
  <c r="BT93" i="9"/>
  <c r="CL43" i="9"/>
  <c r="CF75" i="9"/>
  <c r="CL75" i="9" s="1"/>
  <c r="CL40" i="9"/>
  <c r="CF72" i="9"/>
  <c r="CL72" i="9" s="1"/>
  <c r="AJ94" i="9"/>
  <c r="CF58" i="9"/>
  <c r="CL47" i="9"/>
  <c r="CF79" i="9"/>
  <c r="CL79" i="9" s="1"/>
  <c r="CF89" i="9"/>
  <c r="CL89" i="9" s="1"/>
  <c r="CL57" i="9"/>
  <c r="BT94" i="9"/>
  <c r="CL70" i="9"/>
  <c r="P90" i="9"/>
  <c r="CL51" i="9"/>
  <c r="CF83" i="9"/>
  <c r="CL83" i="9" s="1"/>
  <c r="CL85" i="9"/>
  <c r="CL49" i="9"/>
  <c r="X94" i="9"/>
  <c r="AV94" i="9"/>
  <c r="AV61" i="9"/>
  <c r="BH61" i="9" s="1"/>
  <c r="BT61" i="9" s="1"/>
  <c r="AB62" i="9"/>
  <c r="AJ62" i="9"/>
  <c r="BT62" i="9"/>
  <c r="BH62" i="9"/>
  <c r="AV62" i="9"/>
  <c r="AV29" i="9"/>
  <c r="BH29" i="9" s="1"/>
  <c r="BT29" i="9" s="1"/>
  <c r="BT30" i="9"/>
  <c r="AB31" i="9"/>
  <c r="X30" i="9"/>
  <c r="CL58" i="9" l="1"/>
  <c r="AB93" i="9"/>
  <c r="AN93" i="9" s="1"/>
  <c r="AZ93" i="9" s="1"/>
  <c r="BL93" i="9" s="1"/>
  <c r="BX93" i="9" s="1"/>
  <c r="CL90" i="9"/>
  <c r="CF90" i="9"/>
  <c r="X62" i="9"/>
  <c r="AB32" i="9"/>
  <c r="AN31" i="9"/>
  <c r="AZ31" i="9" s="1"/>
  <c r="BL31" i="9" s="1"/>
  <c r="AJ30" i="9"/>
  <c r="X31" i="9"/>
  <c r="BL32" i="9" l="1"/>
  <c r="BX31" i="9"/>
  <c r="AB63" i="9" s="1"/>
  <c r="AJ31" i="9"/>
  <c r="AN32" i="9"/>
  <c r="AV31" i="9"/>
  <c r="AZ32" i="9"/>
  <c r="X63" i="9" l="1"/>
  <c r="AB64" i="9"/>
  <c r="AN63" i="9"/>
  <c r="BT31" i="9"/>
  <c r="BX32" i="9"/>
  <c r="BH31" i="9"/>
  <c r="AJ63" i="9" l="1"/>
  <c r="AZ63" i="9"/>
  <c r="AN64" i="9"/>
  <c r="BL63" i="9" l="1"/>
  <c r="AZ64" i="9"/>
  <c r="AV63" i="9"/>
  <c r="BH63" i="9" l="1"/>
  <c r="BX63" i="9"/>
  <c r="AB95" i="9" s="1"/>
  <c r="AB96" i="9" s="1"/>
  <c r="BL64" i="9"/>
  <c r="BT63" i="9" l="1"/>
  <c r="BX64" i="9"/>
  <c r="X95" i="9" l="1"/>
  <c r="AN95" i="9"/>
  <c r="AJ95" i="9" l="1"/>
  <c r="AN96" i="9"/>
  <c r="AZ95" i="9"/>
  <c r="AV95" i="9" l="1"/>
  <c r="BL95" i="9"/>
  <c r="AZ96" i="9"/>
  <c r="BH95" i="9" l="1"/>
  <c r="BX95" i="9"/>
  <c r="BL96" i="9"/>
  <c r="BT95" i="9" l="1"/>
  <c r="BX96" i="9"/>
</calcChain>
</file>

<file path=xl/sharedStrings.xml><?xml version="1.0" encoding="utf-8"?>
<sst xmlns="http://schemas.openxmlformats.org/spreadsheetml/2006/main" count="164" uniqueCount="69">
  <si>
    <t>当月請求額</t>
    <rPh sb="0" eb="2">
      <t>トウゲツ</t>
    </rPh>
    <rPh sb="2" eb="4">
      <t>セイキュウ</t>
    </rPh>
    <rPh sb="4" eb="5">
      <t>ガク</t>
    </rPh>
    <phoneticPr fontId="2"/>
  </si>
  <si>
    <t>累計請求額</t>
    <rPh sb="0" eb="2">
      <t>ルイケイ</t>
    </rPh>
    <rPh sb="2" eb="4">
      <t>セイキュウ</t>
    </rPh>
    <rPh sb="4" eb="5">
      <t>ガク</t>
    </rPh>
    <phoneticPr fontId="2"/>
  </si>
  <si>
    <t>金　　額</t>
    <rPh sb="0" eb="1">
      <t>キン</t>
    </rPh>
    <rPh sb="3" eb="4">
      <t>ガク</t>
    </rPh>
    <phoneticPr fontId="2"/>
  </si>
  <si>
    <t>自</t>
    <rPh sb="0" eb="1">
      <t>ジ</t>
    </rPh>
    <phoneticPr fontId="2"/>
  </si>
  <si>
    <t>注　　　　　文　　　　　内　　　　　訳</t>
    <rPh sb="0" eb="1">
      <t>チュウ</t>
    </rPh>
    <rPh sb="6" eb="7">
      <t>ブン</t>
    </rPh>
    <rPh sb="12" eb="13">
      <t>ナイ</t>
    </rPh>
    <rPh sb="18" eb="19">
      <t>ヤク</t>
    </rPh>
    <phoneticPr fontId="2"/>
  </si>
  <si>
    <t>工　　　種</t>
    <rPh sb="0" eb="1">
      <t>コウ</t>
    </rPh>
    <rPh sb="4" eb="5">
      <t>タネ</t>
    </rPh>
    <phoneticPr fontId="2"/>
  </si>
  <si>
    <t>頁</t>
    <rPh sb="0" eb="1">
      <t>ページ</t>
    </rPh>
    <phoneticPr fontId="2"/>
  </si>
  <si>
    <t>合　　　　計</t>
    <rPh sb="0" eb="1">
      <t>ゴウ</t>
    </rPh>
    <rPh sb="5" eb="6">
      <t>ケイ</t>
    </rPh>
    <phoneticPr fontId="2"/>
  </si>
  <si>
    <t>当月出来高</t>
    <rPh sb="0" eb="2">
      <t>トウゲツ</t>
    </rPh>
    <rPh sb="2" eb="5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</si>
  <si>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</si>
  <si>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注文番号</t>
    <rPh sb="0" eb="2">
      <t>チュウモン</t>
    </rPh>
    <rPh sb="2" eb="4">
      <t>バンゴウ</t>
    </rPh>
    <phoneticPr fontId="2"/>
  </si>
  <si>
    <t>注文金額</t>
    <rPh sb="0" eb="2">
      <t>チュウモン</t>
    </rPh>
    <rPh sb="2" eb="3">
      <t>キン</t>
    </rPh>
    <rPh sb="3" eb="4">
      <t>ガク</t>
    </rPh>
    <phoneticPr fontId="2"/>
  </si>
  <si>
    <t>Ａ</t>
    <phoneticPr fontId="2"/>
  </si>
  <si>
    <t>注文残金</t>
    <rPh sb="0" eb="2">
      <t>チュウモン</t>
    </rPh>
    <rPh sb="2" eb="4">
      <t>ザンキン</t>
    </rPh>
    <phoneticPr fontId="2"/>
  </si>
  <si>
    <t>注文日付</t>
    <rPh sb="0" eb="2">
      <t>チュウモン</t>
    </rPh>
    <rPh sb="2" eb="4">
      <t>ヒヅケ</t>
    </rPh>
    <phoneticPr fontId="2"/>
  </si>
  <si>
    <t>コード：</t>
    <phoneticPr fontId="2"/>
  </si>
  <si>
    <t>％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</si>
  <si>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</si>
  <si>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</si>
  <si>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</si>
  <si>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</si>
  <si>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書式内の、着色セルは下記の設定があります。</t>
    <rPh sb="0" eb="2">
      <t>ショシキ</t>
    </rPh>
    <rPh sb="2" eb="3">
      <t>ナイ</t>
    </rPh>
    <rPh sb="5" eb="7">
      <t>チャクショク</t>
    </rPh>
    <rPh sb="10" eb="12">
      <t>カキ</t>
    </rPh>
    <rPh sb="13" eb="15">
      <t>セッテイ</t>
    </rPh>
    <phoneticPr fontId="2"/>
  </si>
  <si>
    <t>計算式</t>
    <rPh sb="0" eb="3">
      <t>ケイサンシキ</t>
    </rPh>
    <phoneticPr fontId="2"/>
  </si>
  <si>
    <t>貴社ますますご清栄のこととお喜び申し上げます。</t>
    <phoneticPr fontId="2"/>
  </si>
  <si>
    <t>また、弊社作業所の施工に際し、ご協力ありがとうございます。</t>
    <rPh sb="3" eb="5">
      <t>ヘイシャ</t>
    </rPh>
    <rPh sb="5" eb="8">
      <t>サギョウショ</t>
    </rPh>
    <rPh sb="9" eb="11">
      <t>セコウ</t>
    </rPh>
    <rPh sb="12" eb="13">
      <t>サイ</t>
    </rPh>
    <rPh sb="16" eb="18">
      <t>キョウリョク</t>
    </rPh>
    <phoneticPr fontId="2"/>
  </si>
  <si>
    <t>出来高調書は、下記「記入方法」をご参考の上、ご記入お願い致します。</t>
    <rPh sb="0" eb="3">
      <t>デキダカ</t>
    </rPh>
    <rPh sb="3" eb="5">
      <t>チョウショ</t>
    </rPh>
    <rPh sb="7" eb="9">
      <t>カキ</t>
    </rPh>
    <rPh sb="10" eb="12">
      <t>キニュウ</t>
    </rPh>
    <rPh sb="12" eb="14">
      <t>ホウホウ</t>
    </rPh>
    <rPh sb="17" eb="19">
      <t>サンコウ</t>
    </rPh>
    <rPh sb="20" eb="21">
      <t>ウエ</t>
    </rPh>
    <rPh sb="23" eb="25">
      <t>キニュウ</t>
    </rPh>
    <rPh sb="26" eb="27">
      <t>ネガ</t>
    </rPh>
    <rPh sb="28" eb="29">
      <t>イタ</t>
    </rPh>
    <phoneticPr fontId="2"/>
  </si>
  <si>
    <t>＊出来高調書の記入方法</t>
    <rPh sb="1" eb="4">
      <t>デキダカ</t>
    </rPh>
    <rPh sb="4" eb="6">
      <t>チョウショ</t>
    </rPh>
    <rPh sb="7" eb="9">
      <t>キニュウ</t>
    </rPh>
    <rPh sb="9" eb="11">
      <t>ホウホウ</t>
    </rPh>
    <phoneticPr fontId="2"/>
  </si>
  <si>
    <t>協力会社各位</t>
    <rPh sb="0" eb="2">
      <t>キョウリョク</t>
    </rPh>
    <rPh sb="2" eb="4">
      <t>カイシャ</t>
    </rPh>
    <rPh sb="4" eb="6">
      <t>カクイ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</si>
  <si>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</si>
  <si>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</si>
  <si>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</si>
  <si>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</si>
  <si>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記入は、パソコン入力または手書き、どちらでも構いません。</t>
    <rPh sb="0" eb="2">
      <t>キニュウ</t>
    </rPh>
    <rPh sb="8" eb="10">
      <t>ニュウリョク</t>
    </rPh>
    <rPh sb="13" eb="15">
      <t>テガ</t>
    </rPh>
    <rPh sb="22" eb="23">
      <t>カマ</t>
    </rPh>
    <phoneticPr fontId="2"/>
  </si>
  <si>
    <t>セル</t>
    <phoneticPr fontId="2"/>
  </si>
  <si>
    <t>【パソコン入力でのご注意】</t>
    <rPh sb="5" eb="7">
      <t>ニュウリョク</t>
    </rPh>
    <rPh sb="10" eb="12">
      <t>チュウイ</t>
    </rPh>
    <phoneticPr fontId="2"/>
  </si>
  <si>
    <t>各「金額」欄は、税抜きで記入して下さい。</t>
    <rPh sb="0" eb="1">
      <t>カク</t>
    </rPh>
    <rPh sb="2" eb="4">
      <t>キンガク</t>
    </rPh>
    <rPh sb="5" eb="6">
      <t>ラン</t>
    </rPh>
    <rPh sb="8" eb="9">
      <t>ゼイ</t>
    </rPh>
    <rPh sb="9" eb="10">
      <t>ヌ</t>
    </rPh>
    <rPh sb="12" eb="14">
      <t>キニュウ</t>
    </rPh>
    <rPh sb="16" eb="17">
      <t>クダ</t>
    </rPh>
    <phoneticPr fontId="2"/>
  </si>
  <si>
    <t>※シートは、入力セル以外は「保護」設定してあり書換が出来ません。書換えしたい場合、</t>
    <rPh sb="6" eb="8">
      <t>ニュウリョク</t>
    </rPh>
    <rPh sb="10" eb="12">
      <t>イガイ</t>
    </rPh>
    <rPh sb="14" eb="16">
      <t>ホゴ</t>
    </rPh>
    <rPh sb="17" eb="19">
      <t>セッテイ</t>
    </rPh>
    <rPh sb="23" eb="25">
      <t>カキカエ</t>
    </rPh>
    <rPh sb="26" eb="28">
      <t>デキ</t>
    </rPh>
    <rPh sb="32" eb="34">
      <t>カキカエ</t>
    </rPh>
    <rPh sb="38" eb="40">
      <t>バアイ</t>
    </rPh>
    <phoneticPr fontId="2"/>
  </si>
  <si>
    <t>　 「シート保護の解除」で書換え入力できます。</t>
    <rPh sb="13" eb="15">
      <t>カキカエ</t>
    </rPh>
    <rPh sb="16" eb="18">
      <t>ニュウリョク</t>
    </rPh>
    <phoneticPr fontId="2"/>
  </si>
  <si>
    <r>
      <t>　→　</t>
    </r>
    <r>
      <rPr>
        <sz val="11"/>
        <color indexed="10"/>
        <rFont val="ＭＳ Ｐゴシック"/>
        <family val="3"/>
        <charset val="128"/>
      </rPr>
      <t>【注意】</t>
    </r>
    <r>
      <rPr>
        <sz val="11"/>
        <rFont val="ＭＳ Ｐゴシック"/>
        <family val="3"/>
        <charset val="128"/>
      </rPr>
      <t>書換えした場合、計算式は消去されます。</t>
    </r>
    <rPh sb="4" eb="6">
      <t>チュウイ</t>
    </rPh>
    <rPh sb="7" eb="9">
      <t>カキカエ</t>
    </rPh>
    <rPh sb="12" eb="14">
      <t>バアイ</t>
    </rPh>
    <rPh sb="15" eb="18">
      <t>ケイサンシキ</t>
    </rPh>
    <rPh sb="19" eb="21">
      <t>ショウキョ</t>
    </rPh>
    <phoneticPr fontId="2"/>
  </si>
  <si>
    <t>シートは色付けしてありますが、印刷は白黒です。</t>
    <rPh sb="4" eb="6">
      <t>イロツ</t>
    </rPh>
    <rPh sb="15" eb="17">
      <t>インサツ</t>
    </rPh>
    <rPh sb="18" eb="20">
      <t>シロクロ</t>
    </rPh>
    <phoneticPr fontId="2"/>
  </si>
  <si>
    <t>会社名</t>
    <rPh sb="0" eb="2">
      <t>カイシャ</t>
    </rPh>
    <rPh sb="2" eb="3">
      <t>メイ</t>
    </rPh>
    <phoneticPr fontId="2"/>
  </si>
  <si>
    <t>2</t>
    <phoneticPr fontId="2"/>
  </si>
  <si>
    <t>3</t>
    <phoneticPr fontId="2"/>
  </si>
  <si>
    <t>4</t>
    <phoneticPr fontId="2"/>
  </si>
  <si>
    <t>1</t>
    <phoneticPr fontId="2"/>
  </si>
  <si>
    <t>工期</t>
    <rPh sb="0" eb="2">
      <t>コウキ</t>
    </rPh>
    <phoneticPr fontId="2"/>
  </si>
  <si>
    <t>工事番号</t>
    <rPh sb="0" eb="4">
      <t>コウジバンゴウ</t>
    </rPh>
    <phoneticPr fontId="2"/>
  </si>
  <si>
    <t>工事件名</t>
    <rPh sb="0" eb="4">
      <t>コウジケンメイ</t>
    </rPh>
    <phoneticPr fontId="2"/>
  </si>
  <si>
    <t>至</t>
    <rPh sb="0" eb="1">
      <t>イタ</t>
    </rPh>
    <phoneticPr fontId="2"/>
  </si>
  <si>
    <t>※金額欄は税抜金額で記入</t>
    <rPh sb="1" eb="4">
      <t>キンガクラン</t>
    </rPh>
    <rPh sb="5" eb="7">
      <t>ゼイヌ</t>
    </rPh>
    <rPh sb="7" eb="9">
      <t>キンガク</t>
    </rPh>
    <rPh sb="10" eb="12">
      <t>キニュウ</t>
    </rPh>
    <phoneticPr fontId="2"/>
  </si>
  <si>
    <t>工事別計</t>
    <rPh sb="0" eb="3">
      <t>コウジベツ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</si>
  <si>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</si>
  <si>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消費税</t>
    <rPh sb="0" eb="3">
      <t>ショウヒゼイ</t>
    </rPh>
    <phoneticPr fontId="2"/>
  </si>
  <si>
    <t>担当者</t>
    <rPh sb="0" eb="1">
      <t>タン</t>
    </rPh>
    <rPh sb="1" eb="2">
      <t>トウ</t>
    </rPh>
    <rPh sb="2" eb="3">
      <t>シャ</t>
    </rPh>
    <phoneticPr fontId="2"/>
  </si>
  <si>
    <t>残額</t>
    <rPh sb="0" eb="2">
      <t>ザンガク</t>
    </rPh>
    <phoneticPr fontId="2"/>
  </si>
  <si>
    <t>(株)ミスタービルド埼玉Ver.1.0</t>
    <rPh sb="0" eb="3">
      <t>カブ</t>
    </rPh>
    <rPh sb="10" eb="12">
      <t>サイタマ</t>
    </rPh>
    <phoneticPr fontId="2"/>
  </si>
  <si>
    <t>工種</t>
    <rPh sb="0" eb="2">
      <t>コウシュ</t>
    </rPh>
    <phoneticPr fontId="2"/>
  </si>
  <si>
    <t>請求書と合わせて現場所長に提出して下さい。</t>
    <rPh sb="4" eb="5">
      <t>ア</t>
    </rPh>
    <rPh sb="8" eb="10">
      <t>ゲンバ</t>
    </rPh>
    <rPh sb="10" eb="12">
      <t>ショチョウ</t>
    </rPh>
    <rPh sb="13" eb="15">
      <t>テイシュツ</t>
    </rPh>
    <rPh sb="17" eb="18">
      <t>クダ</t>
    </rPh>
    <phoneticPr fontId="2"/>
  </si>
  <si>
    <t>　　（メニュー：校閲→シート保護の解除、パスワード設定なし）</t>
    <rPh sb="8" eb="10">
      <t>コウエツ</t>
    </rPh>
    <phoneticPr fontId="2"/>
  </si>
  <si>
    <r>
      <t>　→　</t>
    </r>
    <r>
      <rPr>
        <sz val="11"/>
        <color indexed="10"/>
        <rFont val="ＭＳ Ｐゴシック"/>
        <family val="3"/>
        <charset val="128"/>
      </rPr>
      <t>同上</t>
    </r>
    <rPh sb="3" eb="5">
      <t>ドウジョウ</t>
    </rPh>
    <phoneticPr fontId="2"/>
  </si>
  <si>
    <t>入力</t>
    <rPh sb="0" eb="2">
      <t>ニュウリョク</t>
    </rPh>
    <phoneticPr fontId="2"/>
  </si>
  <si>
    <t>内装工事</t>
    <rPh sb="0" eb="2">
      <t>ナイソウ</t>
    </rPh>
    <rPh sb="2" eb="4">
      <t>コウジ</t>
    </rPh>
    <phoneticPr fontId="2"/>
  </si>
  <si>
    <t>〇〇　●●</t>
    <phoneticPr fontId="2"/>
  </si>
  <si>
    <t>015000</t>
    <phoneticPr fontId="2"/>
  </si>
  <si>
    <t>株式会社●●●●●●</t>
    <rPh sb="0" eb="4">
      <t>カブ</t>
    </rPh>
    <phoneticPr fontId="2"/>
  </si>
  <si>
    <t>23000</t>
    <phoneticPr fontId="2"/>
  </si>
  <si>
    <t>○○○○計画新築工事</t>
    <rPh sb="4" eb="6">
      <t>ケイカク</t>
    </rPh>
    <rPh sb="6" eb="8">
      <t>シンチク</t>
    </rPh>
    <rPh sb="8" eb="10">
      <t>コウジ</t>
    </rPh>
    <phoneticPr fontId="2"/>
  </si>
  <si>
    <t>仮設工事</t>
    <rPh sb="0" eb="2">
      <t>カセツ</t>
    </rPh>
    <rPh sb="2" eb="4">
      <t>コウジ</t>
    </rPh>
    <phoneticPr fontId="2"/>
  </si>
  <si>
    <t>電気設備工事</t>
    <rPh sb="0" eb="6">
      <t>デンキセツビコウジ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</si>
</sst>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0.00_ "/>
    <numFmt numFmtId="178" formatCode="#,##0_ "/>
    <numFmt numFmtId="179" formatCode="[$-411]ge\.m\.d;@"/>
    <numFmt numFmtId="180" formatCode="&quot;第&quot;##&quot;回&quot;"/>
    <numFmt numFmtId="181" formatCode="#"/>
    <numFmt numFmtId="182" formatCode="#,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7">
    <xf numFmtId="0" fontId="0" fillId="0" borderId="0" xfId="0"/>
    <xf numFmtId="49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 shrinkToFit="1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9" fillId="0" borderId="0" xfId="0" applyNumberFormat="1" applyFont="1"/>
    <xf numFmtId="0" fontId="7" fillId="0" borderId="8" xfId="0" applyFont="1" applyBorder="1" applyAlignment="1">
      <alignment horizontal="center"/>
    </xf>
    <xf numFmtId="0" fontId="7" fillId="0" borderId="4" xfId="0" applyFont="1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177" fontId="0" fillId="0" borderId="4" xfId="0" applyNumberFormat="1" applyBorder="1" applyAlignment="1">
      <alignment shrinkToFit="1"/>
    </xf>
    <xf numFmtId="177" fontId="0" fillId="0" borderId="0" xfId="0" applyNumberFormat="1" applyAlignment="1">
      <alignment shrinkToFit="1"/>
    </xf>
    <xf numFmtId="178" fontId="0" fillId="0" borderId="0" xfId="0" applyNumberFormat="1" applyAlignment="1">
      <alignment shrinkToFit="1"/>
    </xf>
    <xf numFmtId="0" fontId="0" fillId="0" borderId="4" xfId="0" applyBorder="1"/>
    <xf numFmtId="0" fontId="7" fillId="2" borderId="8" xfId="0" applyFont="1" applyFill="1" applyBorder="1"/>
    <xf numFmtId="0" fontId="7" fillId="4" borderId="8" xfId="0" applyFont="1" applyFill="1" applyBorder="1"/>
    <xf numFmtId="0" fontId="0" fillId="0" borderId="8" xfId="0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9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177" fontId="0" fillId="0" borderId="0" xfId="0" applyNumberFormat="1" applyAlignment="1">
      <alignment horizontal="center" shrinkToFit="1"/>
    </xf>
    <xf numFmtId="178" fontId="0" fillId="0" borderId="14" xfId="0" applyNumberFormat="1" applyBorder="1" applyAlignment="1">
      <alignment shrinkToFit="1"/>
    </xf>
    <xf numFmtId="178" fontId="0" fillId="0" borderId="15" xfId="0" applyNumberFormat="1" applyBorder="1" applyAlignment="1">
      <alignment shrinkToFit="1"/>
    </xf>
    <xf numFmtId="178" fontId="0" fillId="0" borderId="40" xfId="0" applyNumberFormat="1" applyBorder="1" applyAlignment="1">
      <alignment shrinkToFit="1"/>
    </xf>
    <xf numFmtId="177" fontId="0" fillId="0" borderId="46" xfId="0" applyNumberFormat="1" applyBorder="1" applyAlignment="1">
      <alignment horizontal="center" shrinkToFit="1"/>
    </xf>
    <xf numFmtId="177" fontId="0" fillId="0" borderId="15" xfId="0" applyNumberFormat="1" applyBorder="1" applyAlignment="1">
      <alignment horizontal="center" shrinkToFit="1"/>
    </xf>
    <xf numFmtId="177" fontId="0" fillId="0" borderId="16" xfId="0" applyNumberFormat="1" applyBorder="1" applyAlignment="1">
      <alignment horizontal="center" shrinkToFit="1"/>
    </xf>
    <xf numFmtId="176" fontId="11" fillId="0" borderId="71" xfId="0" applyNumberFormat="1" applyFont="1" applyBorder="1" applyAlignment="1">
      <alignment vertical="center" shrinkToFit="1"/>
    </xf>
    <xf numFmtId="176" fontId="11" fillId="0" borderId="72" xfId="0" applyNumberFormat="1" applyFont="1" applyBorder="1" applyAlignment="1">
      <alignment vertical="center" shrinkToFit="1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78" fontId="0" fillId="0" borderId="33" xfId="0" applyNumberFormat="1" applyBorder="1" applyAlignment="1">
      <alignment shrinkToFit="1"/>
    </xf>
    <xf numFmtId="178" fontId="0" fillId="0" borderId="34" xfId="0" applyNumberFormat="1" applyBorder="1" applyAlignment="1">
      <alignment shrinkToFit="1"/>
    </xf>
    <xf numFmtId="178" fontId="0" fillId="0" borderId="35" xfId="0" applyNumberFormat="1" applyBorder="1" applyAlignment="1">
      <alignment shrinkToFit="1"/>
    </xf>
    <xf numFmtId="178" fontId="4" fillId="0" borderId="65" xfId="0" applyNumberFormat="1" applyFont="1" applyBorder="1" applyAlignment="1">
      <alignment shrinkToFit="1"/>
    </xf>
    <xf numFmtId="178" fontId="4" fillId="0" borderId="66" xfId="0" applyNumberFormat="1" applyFont="1" applyBorder="1" applyAlignment="1">
      <alignment shrinkToFit="1"/>
    </xf>
    <xf numFmtId="178" fontId="4" fillId="0" borderId="67" xfId="0" applyNumberFormat="1" applyFont="1" applyBorder="1" applyAlignment="1">
      <alignment shrinkToFit="1"/>
    </xf>
    <xf numFmtId="38" fontId="1" fillId="0" borderId="68" xfId="1" applyFill="1" applyBorder="1" applyProtection="1"/>
    <xf numFmtId="38" fontId="1" fillId="0" borderId="66" xfId="1" applyFill="1" applyBorder="1" applyProtection="1"/>
    <xf numFmtId="38" fontId="1" fillId="0" borderId="69" xfId="1" applyFill="1" applyBorder="1" applyProtection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shrinkToFit="1"/>
    </xf>
    <xf numFmtId="177" fontId="0" fillId="0" borderId="34" xfId="0" applyNumberFormat="1" applyBorder="1" applyAlignment="1">
      <alignment horizontal="center" shrinkToFit="1"/>
    </xf>
    <xf numFmtId="177" fontId="0" fillId="0" borderId="47" xfId="0" applyNumberFormat="1" applyBorder="1" applyAlignment="1">
      <alignment horizont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13" fillId="4" borderId="49" xfId="0" applyFont="1" applyFill="1" applyBorder="1" applyAlignment="1">
      <alignment horizontal="center" vertical="center" shrinkToFit="1"/>
    </xf>
    <xf numFmtId="0" fontId="13" fillId="4" borderId="50" xfId="0" applyFont="1" applyFill="1" applyBorder="1" applyAlignment="1">
      <alignment horizontal="center" vertical="center" shrinkToFit="1"/>
    </xf>
    <xf numFmtId="0" fontId="13" fillId="4" borderId="51" xfId="0" applyFont="1" applyFill="1" applyBorder="1" applyAlignment="1">
      <alignment horizontal="center" vertical="center" shrinkToFit="1"/>
    </xf>
    <xf numFmtId="177" fontId="0" fillId="0" borderId="52" xfId="0" applyNumberFormat="1" applyBorder="1" applyAlignment="1">
      <alignment horizontal="center" shrinkToFit="1"/>
    </xf>
    <xf numFmtId="177" fontId="0" fillId="0" borderId="50" xfId="0" applyNumberFormat="1" applyBorder="1" applyAlignment="1">
      <alignment horizontal="center" shrinkToFit="1"/>
    </xf>
    <xf numFmtId="177" fontId="0" fillId="0" borderId="48" xfId="0" applyNumberFormat="1" applyBorder="1" applyAlignment="1">
      <alignment horizontal="center" shrinkToFit="1"/>
    </xf>
    <xf numFmtId="178" fontId="13" fillId="4" borderId="49" xfId="0" applyNumberFormat="1" applyFont="1" applyFill="1" applyBorder="1" applyAlignment="1">
      <alignment shrinkToFit="1"/>
    </xf>
    <xf numFmtId="178" fontId="13" fillId="4" borderId="50" xfId="0" applyNumberFormat="1" applyFont="1" applyFill="1" applyBorder="1" applyAlignment="1">
      <alignment shrinkToFit="1"/>
    </xf>
    <xf numFmtId="178" fontId="13" fillId="4" borderId="51" xfId="0" applyNumberFormat="1" applyFont="1" applyFill="1" applyBorder="1" applyAlignment="1">
      <alignment shrinkToFit="1"/>
    </xf>
    <xf numFmtId="179" fontId="3" fillId="0" borderId="61" xfId="0" applyNumberFormat="1" applyFont="1" applyBorder="1" applyAlignment="1">
      <alignment horizontal="center" shrinkToFit="1"/>
    </xf>
    <xf numFmtId="179" fontId="3" fillId="0" borderId="24" xfId="0" applyNumberFormat="1" applyFont="1" applyBorder="1" applyAlignment="1">
      <alignment horizontal="center" shrinkToFit="1"/>
    </xf>
    <xf numFmtId="179" fontId="3" fillId="0" borderId="25" xfId="0" applyNumberFormat="1" applyFont="1" applyBorder="1" applyAlignment="1">
      <alignment horizontal="center" shrinkToFit="1"/>
    </xf>
    <xf numFmtId="1" fontId="0" fillId="0" borderId="2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4" xfId="0" applyBorder="1" applyAlignment="1">
      <alignment horizontal="center"/>
    </xf>
    <xf numFmtId="178" fontId="0" fillId="0" borderId="17" xfId="0" applyNumberFormat="1" applyBorder="1" applyAlignment="1">
      <alignment shrinkToFit="1"/>
    </xf>
    <xf numFmtId="178" fontId="0" fillId="0" borderId="1" xfId="0" applyNumberFormat="1" applyBorder="1" applyAlignment="1">
      <alignment shrinkToFit="1"/>
    </xf>
    <xf numFmtId="178" fontId="0" fillId="0" borderId="10" xfId="0" applyNumberFormat="1" applyBorder="1" applyAlignment="1">
      <alignment shrinkToFit="1"/>
    </xf>
    <xf numFmtId="177" fontId="0" fillId="0" borderId="9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38" xfId="0" applyNumberFormat="1" applyBorder="1" applyAlignment="1">
      <alignment horizontal="center" shrinkToFit="1"/>
    </xf>
    <xf numFmtId="38" fontId="10" fillId="0" borderId="84" xfId="1" applyFont="1" applyFill="1" applyBorder="1" applyAlignment="1" applyProtection="1">
      <alignment shrinkToFit="1"/>
    </xf>
    <xf numFmtId="38" fontId="10" fillId="0" borderId="85" xfId="1" applyFont="1" applyFill="1" applyBorder="1" applyAlignment="1" applyProtection="1">
      <alignment shrinkToFit="1"/>
    </xf>
    <xf numFmtId="38" fontId="10" fillId="0" borderId="86" xfId="1" applyFont="1" applyFill="1" applyBorder="1" applyAlignment="1" applyProtection="1">
      <alignment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shrinkToFit="1"/>
    </xf>
    <xf numFmtId="177" fontId="0" fillId="0" borderId="21" xfId="0" applyNumberFormat="1" applyBorder="1" applyAlignment="1">
      <alignment horizontal="center" shrinkToFit="1"/>
    </xf>
    <xf numFmtId="177" fontId="0" fillId="0" borderId="41" xfId="0" applyNumberFormat="1" applyBorder="1" applyAlignment="1">
      <alignment horizontal="center" shrinkToFit="1"/>
    </xf>
    <xf numFmtId="178" fontId="0" fillId="0" borderId="30" xfId="0" applyNumberFormat="1" applyBorder="1" applyAlignment="1">
      <alignment shrinkToFit="1"/>
    </xf>
    <xf numFmtId="178" fontId="0" fillId="0" borderId="21" xfId="0" applyNumberFormat="1" applyBorder="1" applyAlignment="1">
      <alignment shrinkToFit="1"/>
    </xf>
    <xf numFmtId="178" fontId="0" fillId="0" borderId="28" xfId="0" applyNumberFormat="1" applyBorder="1" applyAlignment="1">
      <alignment shrinkToFi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2" borderId="14" xfId="0" applyNumberFormat="1" applyFill="1" applyBorder="1" applyAlignment="1" applyProtection="1">
      <alignment shrinkToFit="1"/>
      <protection locked="0"/>
    </xf>
    <xf numFmtId="178" fontId="0" fillId="2" borderId="15" xfId="0" applyNumberFormat="1" applyFill="1" applyBorder="1" applyAlignment="1" applyProtection="1">
      <alignment shrinkToFit="1"/>
      <protection locked="0"/>
    </xf>
    <xf numFmtId="178" fontId="0" fillId="2" borderId="40" xfId="0" applyNumberFormat="1" applyFill="1" applyBorder="1" applyAlignment="1" applyProtection="1">
      <alignment shrinkToFit="1"/>
      <protection locked="0"/>
    </xf>
    <xf numFmtId="38" fontId="10" fillId="0" borderId="80" xfId="1" applyFont="1" applyFill="1" applyBorder="1" applyAlignment="1" applyProtection="1">
      <alignment shrinkToFit="1"/>
    </xf>
    <xf numFmtId="38" fontId="10" fillId="0" borderId="5" xfId="1" applyFont="1" applyFill="1" applyBorder="1" applyAlignment="1" applyProtection="1">
      <alignment shrinkToFit="1"/>
    </xf>
    <xf numFmtId="38" fontId="10" fillId="0" borderId="81" xfId="1" applyFont="1" applyFill="1" applyBorder="1" applyAlignment="1" applyProtection="1">
      <alignment shrinkToFit="1"/>
    </xf>
    <xf numFmtId="181" fontId="0" fillId="0" borderId="46" xfId="1" applyNumberFormat="1" applyFont="1" applyBorder="1" applyAlignment="1" applyProtection="1">
      <alignment horizontal="center"/>
    </xf>
    <xf numFmtId="181" fontId="0" fillId="0" borderId="15" xfId="1" applyNumberFormat="1" applyFont="1" applyBorder="1" applyAlignment="1" applyProtection="1">
      <alignment horizontal="center"/>
    </xf>
    <xf numFmtId="181" fontId="0" fillId="0" borderId="16" xfId="1" applyNumberFormat="1" applyFont="1" applyBorder="1" applyAlignment="1" applyProtection="1">
      <alignment horizontal="center"/>
    </xf>
    <xf numFmtId="181" fontId="0" fillId="0" borderId="23" xfId="0" applyNumberFormat="1" applyBorder="1" applyAlignment="1">
      <alignment shrinkToFit="1"/>
    </xf>
    <xf numFmtId="181" fontId="0" fillId="0" borderId="24" xfId="0" applyNumberFormat="1" applyBorder="1" applyAlignment="1">
      <alignment shrinkToFit="1"/>
    </xf>
    <xf numFmtId="181" fontId="0" fillId="0" borderId="29" xfId="0" applyNumberFormat="1" applyBorder="1" applyAlignment="1">
      <alignment shrinkToFit="1"/>
    </xf>
    <xf numFmtId="182" fontId="0" fillId="0" borderId="14" xfId="0" applyNumberFormat="1" applyBorder="1" applyAlignment="1">
      <alignment shrinkToFit="1"/>
    </xf>
    <xf numFmtId="182" fontId="0" fillId="0" borderId="15" xfId="0" applyNumberFormat="1" applyBorder="1" applyAlignment="1">
      <alignment shrinkToFit="1"/>
    </xf>
    <xf numFmtId="182" fontId="0" fillId="0" borderId="40" xfId="0" applyNumberFormat="1" applyBorder="1" applyAlignment="1">
      <alignment shrinkToFit="1"/>
    </xf>
    <xf numFmtId="177" fontId="0" fillId="0" borderId="36" xfId="0" applyNumberFormat="1" applyBorder="1" applyAlignment="1">
      <alignment horizontal="center" shrinkToFit="1"/>
    </xf>
    <xf numFmtId="177" fontId="0" fillId="0" borderId="24" xfId="0" applyNumberFormat="1" applyBorder="1" applyAlignment="1">
      <alignment horizontal="center" shrinkToFit="1"/>
    </xf>
    <xf numFmtId="177" fontId="0" fillId="0" borderId="29" xfId="0" applyNumberFormat="1" applyBorder="1" applyAlignment="1">
      <alignment horizontal="center" shrinkToFit="1"/>
    </xf>
    <xf numFmtId="178" fontId="0" fillId="2" borderId="23" xfId="0" applyNumberFormat="1" applyFill="1" applyBorder="1" applyAlignment="1" applyProtection="1">
      <alignment shrinkToFit="1"/>
      <protection locked="0"/>
    </xf>
    <xf numFmtId="178" fontId="0" fillId="2" borderId="24" xfId="0" applyNumberFormat="1" applyFill="1" applyBorder="1" applyAlignment="1" applyProtection="1">
      <alignment shrinkToFit="1"/>
      <protection locked="0"/>
    </xf>
    <xf numFmtId="178" fontId="0" fillId="2" borderId="25" xfId="0" applyNumberFormat="1" applyFill="1" applyBorder="1" applyAlignment="1" applyProtection="1">
      <alignment shrinkToFit="1"/>
      <protection locked="0"/>
    </xf>
    <xf numFmtId="38" fontId="10" fillId="0" borderId="44" xfId="1" applyFont="1" applyFill="1" applyBorder="1" applyAlignment="1" applyProtection="1">
      <alignment shrinkToFit="1"/>
    </xf>
    <xf numFmtId="38" fontId="10" fillId="0" borderId="83" xfId="1" applyFont="1" applyFill="1" applyBorder="1" applyAlignment="1" applyProtection="1">
      <alignment shrinkToFit="1"/>
    </xf>
    <xf numFmtId="181" fontId="0" fillId="0" borderId="14" xfId="0" applyNumberFormat="1" applyBorder="1" applyAlignment="1">
      <alignment shrinkToFit="1"/>
    </xf>
    <xf numFmtId="181" fontId="0" fillId="0" borderId="15" xfId="0" applyNumberFormat="1" applyBorder="1" applyAlignment="1">
      <alignment shrinkToFit="1"/>
    </xf>
    <xf numFmtId="181" fontId="0" fillId="0" borderId="16" xfId="0" applyNumberFormat="1" applyBorder="1" applyAlignment="1">
      <alignment shrinkToFit="1"/>
    </xf>
    <xf numFmtId="181" fontId="0" fillId="0" borderId="14" xfId="0" applyNumberFormat="1" applyBorder="1" applyAlignment="1">
      <alignment horizontal="left" shrinkToFit="1"/>
    </xf>
    <xf numFmtId="181" fontId="0" fillId="0" borderId="15" xfId="0" applyNumberFormat="1" applyBorder="1" applyAlignment="1">
      <alignment horizontal="left" shrinkToFit="1"/>
    </xf>
    <xf numFmtId="181" fontId="0" fillId="0" borderId="16" xfId="0" applyNumberFormat="1" applyBorder="1" applyAlignment="1">
      <alignment horizontal="left" shrinkToFit="1"/>
    </xf>
    <xf numFmtId="178" fontId="0" fillId="2" borderId="30" xfId="0" applyNumberFormat="1" applyFill="1" applyBorder="1" applyAlignment="1" applyProtection="1">
      <alignment shrinkToFit="1"/>
      <protection locked="0"/>
    </xf>
    <xf numFmtId="178" fontId="0" fillId="2" borderId="21" xfId="0" applyNumberFormat="1" applyFill="1" applyBorder="1" applyAlignment="1" applyProtection="1">
      <alignment shrinkToFit="1"/>
      <protection locked="0"/>
    </xf>
    <xf numFmtId="178" fontId="0" fillId="2" borderId="28" xfId="0" applyNumberFormat="1" applyFill="1" applyBorder="1" applyAlignment="1" applyProtection="1">
      <alignment shrinkToFit="1"/>
      <protection locked="0"/>
    </xf>
    <xf numFmtId="38" fontId="10" fillId="0" borderId="78" xfId="1" applyFont="1" applyFill="1" applyBorder="1" applyAlignment="1" applyProtection="1">
      <alignment shrinkToFit="1"/>
    </xf>
    <xf numFmtId="38" fontId="10" fillId="0" borderId="42" xfId="1" applyFont="1" applyFill="1" applyBorder="1" applyAlignment="1" applyProtection="1">
      <alignment shrinkToFit="1"/>
    </xf>
    <xf numFmtId="38" fontId="10" fillId="0" borderId="79" xfId="1" applyFont="1" applyFill="1" applyBorder="1" applyAlignment="1" applyProtection="1">
      <alignment shrinkToFit="1"/>
    </xf>
    <xf numFmtId="179" fontId="0" fillId="2" borderId="20" xfId="0" applyNumberFormat="1" applyFill="1" applyBorder="1" applyAlignment="1" applyProtection="1">
      <alignment horizontal="center" vertical="center" shrinkToFit="1"/>
      <protection locked="0"/>
    </xf>
    <xf numFmtId="179" fontId="0" fillId="2" borderId="21" xfId="0" applyNumberFormat="1" applyFill="1" applyBorder="1" applyAlignment="1" applyProtection="1">
      <alignment horizontal="center" vertical="center" shrinkToFit="1"/>
      <protection locked="0"/>
    </xf>
    <xf numFmtId="180" fontId="0" fillId="0" borderId="21" xfId="0" applyNumberFormat="1" applyBorder="1" applyAlignment="1">
      <alignment horizontal="center" vertical="center" shrinkToFit="1"/>
    </xf>
    <xf numFmtId="179" fontId="12" fillId="0" borderId="73" xfId="0" applyNumberFormat="1" applyFont="1" applyBorder="1" applyAlignment="1">
      <alignment horizontal="center" vertical="center" shrinkToFit="1"/>
    </xf>
    <xf numFmtId="179" fontId="12" fillId="0" borderId="74" xfId="0" applyNumberFormat="1" applyFont="1" applyBorder="1" applyAlignment="1">
      <alignment horizontal="center" vertical="center" shrinkToFit="1"/>
    </xf>
    <xf numFmtId="179" fontId="12" fillId="0" borderId="75" xfId="0" applyNumberFormat="1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7" fontId="12" fillId="0" borderId="76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shrinkToFit="1"/>
    </xf>
    <xf numFmtId="177" fontId="12" fillId="0" borderId="77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80" fontId="0" fillId="0" borderId="28" xfId="0" applyNumberForma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70" xfId="0" applyNumberFormat="1" applyFont="1" applyBorder="1" applyAlignment="1">
      <alignment horizontal="center" vertical="center" shrinkToFit="1"/>
    </xf>
    <xf numFmtId="49" fontId="13" fillId="0" borderId="38" xfId="0" applyNumberFormat="1" applyFont="1" applyBorder="1" applyAlignment="1">
      <alignment horizontal="center" vertical="center" shrinkToFit="1"/>
    </xf>
    <xf numFmtId="179" fontId="0" fillId="0" borderId="19" xfId="0" applyNumberFormat="1" applyBorder="1" applyAlignment="1">
      <alignment horizontal="center" vertical="center" shrinkToFit="1"/>
    </xf>
    <xf numFmtId="179" fontId="0" fillId="0" borderId="70" xfId="0" applyNumberForma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2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6" xfId="1" applyNumberFormat="1" applyFont="1" applyBorder="1" applyAlignment="1" applyProtection="1">
      <alignment horizontal="center"/>
    </xf>
    <xf numFmtId="0" fontId="0" fillId="0" borderId="15" xfId="1" applyNumberFormat="1" applyFont="1" applyBorder="1" applyAlignment="1" applyProtection="1">
      <alignment horizontal="center"/>
    </xf>
    <xf numFmtId="0" fontId="0" fillId="0" borderId="16" xfId="1" applyNumberFormat="1" applyFont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left" shrinkToFit="1"/>
      <protection locked="0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20" xfId="0" applyBorder="1" applyAlignment="1">
      <alignment horizontal="center"/>
    </xf>
    <xf numFmtId="38" fontId="10" fillId="0" borderId="82" xfId="1" applyFont="1" applyFill="1" applyBorder="1" applyAlignment="1" applyProtection="1">
      <alignment shrinkToFit="1"/>
    </xf>
    <xf numFmtId="0" fontId="0" fillId="2" borderId="14" xfId="0" applyFill="1" applyBorder="1" applyAlignment="1" applyProtection="1">
      <alignment shrinkToFit="1"/>
      <protection locked="0"/>
    </xf>
    <xf numFmtId="0" fontId="0" fillId="2" borderId="15" xfId="0" applyFill="1" applyBorder="1" applyAlignment="1" applyProtection="1">
      <alignment shrinkToFi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179" fontId="0" fillId="2" borderId="19" xfId="0" applyNumberFormat="1" applyFill="1" applyBorder="1" applyAlignment="1" applyProtection="1">
      <alignment horizontal="center" vertical="center" shrinkToFit="1"/>
      <protection locked="0"/>
    </xf>
    <xf numFmtId="179" fontId="0" fillId="2" borderId="70" xfId="0" applyNumberForma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shrinkToFit="1"/>
      <protection locked="0"/>
    </xf>
    <xf numFmtId="0" fontId="0" fillId="2" borderId="21" xfId="0" applyFill="1" applyBorder="1" applyAlignment="1" applyProtection="1">
      <alignment shrinkToFit="1"/>
      <protection locked="0"/>
    </xf>
    <xf numFmtId="0" fontId="0" fillId="2" borderId="23" xfId="0" applyFill="1" applyBorder="1" applyAlignment="1" applyProtection="1">
      <alignment shrinkToFit="1"/>
      <protection locked="0"/>
    </xf>
    <xf numFmtId="0" fontId="0" fillId="2" borderId="24" xfId="0" applyFill="1" applyBorder="1" applyAlignment="1" applyProtection="1">
      <alignment shrinkToFit="1"/>
      <protection locked="0"/>
    </xf>
    <xf numFmtId="178" fontId="13" fillId="3" borderId="49" xfId="0" applyNumberFormat="1" applyFont="1" applyFill="1" applyBorder="1" applyAlignment="1">
      <alignment shrinkToFit="1"/>
    </xf>
    <xf numFmtId="178" fontId="13" fillId="3" borderId="50" xfId="0" applyNumberFormat="1" applyFont="1" applyFill="1" applyBorder="1" applyAlignment="1">
      <alignment shrinkToFit="1"/>
    </xf>
    <xf numFmtId="178" fontId="13" fillId="3" borderId="51" xfId="0" applyNumberFormat="1" applyFont="1" applyFill="1" applyBorder="1" applyAlignment="1">
      <alignment shrinkToFit="1"/>
    </xf>
    <xf numFmtId="179" fontId="3" fillId="2" borderId="61" xfId="0" applyNumberFormat="1" applyFont="1" applyFill="1" applyBorder="1" applyAlignment="1" applyProtection="1">
      <alignment horizontal="center" shrinkToFit="1"/>
      <protection locked="0"/>
    </xf>
    <xf numFmtId="179" fontId="3" fillId="2" borderId="24" xfId="0" applyNumberFormat="1" applyFont="1" applyFill="1" applyBorder="1" applyAlignment="1" applyProtection="1">
      <alignment horizontal="center" shrinkToFit="1"/>
      <protection locked="0"/>
    </xf>
    <xf numFmtId="179" fontId="3" fillId="2" borderId="25" xfId="0" applyNumberFormat="1" applyFont="1" applyFill="1" applyBorder="1" applyAlignment="1" applyProtection="1">
      <alignment horizontal="center" shrinkToFit="1"/>
      <protection locked="0"/>
    </xf>
    <xf numFmtId="178" fontId="4" fillId="2" borderId="65" xfId="0" applyNumberFormat="1" applyFont="1" applyFill="1" applyBorder="1" applyAlignment="1" applyProtection="1">
      <alignment shrinkToFit="1"/>
      <protection locked="0"/>
    </xf>
    <xf numFmtId="178" fontId="4" fillId="2" borderId="66" xfId="0" applyNumberFormat="1" applyFont="1" applyFill="1" applyBorder="1" applyAlignment="1" applyProtection="1">
      <alignment shrinkToFit="1"/>
      <protection locked="0"/>
    </xf>
    <xf numFmtId="178" fontId="4" fillId="2" borderId="67" xfId="0" applyNumberFormat="1" applyFont="1" applyFill="1" applyBorder="1" applyAlignment="1" applyProtection="1">
      <alignment shrinkToFit="1"/>
      <protection locked="0"/>
    </xf>
    <xf numFmtId="0" fontId="13" fillId="0" borderId="50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 shrinkToFit="1"/>
    </xf>
    <xf numFmtId="0" fontId="13" fillId="3" borderId="5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85724</xdr:rowOff>
    </xdr:from>
    <xdr:to>
      <xdr:col>13</xdr:col>
      <xdr:colOff>57150</xdr:colOff>
      <xdr:row>1</xdr:row>
      <xdr:rowOff>142874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3A150B0C-C6F7-F0BD-E4C5-D143558AF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0975" y="85724"/>
          <a:ext cx="160020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出来高調書</a:t>
          </a:r>
        </a:p>
      </xdr:txBody>
    </xdr:sp>
    <xdr:clientData/>
  </xdr:twoCellAnchor>
  <xdr:twoCellAnchor>
    <xdr:from>
      <xdr:col>1</xdr:col>
      <xdr:colOff>28575</xdr:colOff>
      <xdr:row>32</xdr:row>
      <xdr:rowOff>85724</xdr:rowOff>
    </xdr:from>
    <xdr:to>
      <xdr:col>13</xdr:col>
      <xdr:colOff>57150</xdr:colOff>
      <xdr:row>33</xdr:row>
      <xdr:rowOff>142874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8A745AC5-2DB6-468A-A4EB-B6BBDF6D6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0975" y="85724"/>
          <a:ext cx="160020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出来高調書</a:t>
          </a:r>
        </a:p>
      </xdr:txBody>
    </xdr:sp>
    <xdr:clientData/>
  </xdr:twoCellAnchor>
  <xdr:twoCellAnchor>
    <xdr:from>
      <xdr:col>1</xdr:col>
      <xdr:colOff>28575</xdr:colOff>
      <xdr:row>64</xdr:row>
      <xdr:rowOff>85724</xdr:rowOff>
    </xdr:from>
    <xdr:to>
      <xdr:col>13</xdr:col>
      <xdr:colOff>57150</xdr:colOff>
      <xdr:row>65</xdr:row>
      <xdr:rowOff>142874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ECE05825-1D71-4C9E-805B-CE475CB36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0975" y="8286749"/>
          <a:ext cx="160020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出来高調書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I28"/>
  <sheetViews>
    <sheetView workbookViewId="0">
      <selection activeCell="G7" sqref="G7"/>
    </sheetView>
  </sheetViews>
  <sheetFormatPr defaultRowHeight="15.95" customHeight="1" x14ac:dyDescent="0.15"/>
  <cols>
    <col min="1" max="1" width="4.5" style="2" customWidth="1"/>
    <col min="2" max="2" width="3.75" style="5" customWidth="1"/>
    <col min="3" max="3" width="3" style="2" customWidth="1"/>
    <col min="4" max="9" width="9" style="2"/>
    <col min="10" max="10" width="8.875" style="2" customWidth="1"/>
    <col min="11" max="16384" width="9" style="2"/>
  </cols>
  <sheetData>
    <row r="1" spans="2:9" ht="21" x14ac:dyDescent="0.2">
      <c r="B1" s="1" t="s">
        <v>27</v>
      </c>
      <c r="H1" s="3"/>
      <c r="I1" s="3"/>
    </row>
    <row r="2" spans="2:9" ht="15.95" customHeight="1" x14ac:dyDescent="0.15">
      <c r="B2" s="4"/>
    </row>
    <row r="3" spans="2:9" ht="15.95" customHeight="1" x14ac:dyDescent="0.15">
      <c r="B3" s="4" t="s">
        <v>23</v>
      </c>
    </row>
    <row r="4" spans="2:9" ht="15.95" customHeight="1" x14ac:dyDescent="0.15">
      <c r="B4" s="4" t="s">
        <v>24</v>
      </c>
    </row>
    <row r="5" spans="2:9" ht="15.95" customHeight="1" x14ac:dyDescent="0.15">
      <c r="B5" s="4" t="s">
        <v>25</v>
      </c>
    </row>
    <row r="6" spans="2:9" ht="15.95" customHeight="1" x14ac:dyDescent="0.15">
      <c r="B6" s="4"/>
    </row>
    <row r="7" spans="2:9" ht="15.95" customHeight="1" x14ac:dyDescent="0.15">
      <c r="B7" s="4"/>
    </row>
    <row r="8" spans="2:9" ht="15.95" customHeight="1" x14ac:dyDescent="0.15">
      <c r="B8" s="20" t="s">
        <v>26</v>
      </c>
      <c r="C8" s="21"/>
      <c r="D8" s="21"/>
      <c r="E8" s="22"/>
    </row>
    <row r="10" spans="2:9" ht="15.95" customHeight="1" x14ac:dyDescent="0.15">
      <c r="B10" s="5" t="s">
        <v>44</v>
      </c>
      <c r="C10" s="2" t="s">
        <v>32</v>
      </c>
    </row>
    <row r="12" spans="2:9" ht="15.95" customHeight="1" x14ac:dyDescent="0.15">
      <c r="B12" s="5" t="s">
        <v>41</v>
      </c>
      <c r="C12" s="2" t="s">
        <v>39</v>
      </c>
    </row>
    <row r="14" spans="2:9" ht="15.95" customHeight="1" x14ac:dyDescent="0.15">
      <c r="B14" s="5" t="s">
        <v>42</v>
      </c>
      <c r="C14" s="2" t="s">
        <v>35</v>
      </c>
    </row>
    <row r="16" spans="2:9" ht="15.95" customHeight="1" x14ac:dyDescent="0.15">
      <c r="B16" s="5" t="s">
        <v>43</v>
      </c>
      <c r="C16" t="s">
        <v>57</v>
      </c>
    </row>
    <row r="20" spans="2:7" ht="15.95" customHeight="1" x14ac:dyDescent="0.15">
      <c r="B20" s="6" t="s">
        <v>34</v>
      </c>
    </row>
    <row r="21" spans="2:7" ht="15.95" customHeight="1" x14ac:dyDescent="0.15">
      <c r="C21" s="2" t="s">
        <v>21</v>
      </c>
    </row>
    <row r="22" spans="2:7" ht="15.95" customHeight="1" x14ac:dyDescent="0.15">
      <c r="D22" s="7" t="s">
        <v>33</v>
      </c>
      <c r="E22" s="7" t="s">
        <v>22</v>
      </c>
      <c r="F22" s="18" t="s">
        <v>60</v>
      </c>
      <c r="G22" s="8"/>
    </row>
    <row r="23" spans="2:7" ht="15.95" customHeight="1" x14ac:dyDescent="0.15">
      <c r="D23" s="16"/>
      <c r="E23" s="18" t="s">
        <v>29</v>
      </c>
      <c r="F23" s="19" t="s">
        <v>30</v>
      </c>
      <c r="G23" s="8"/>
    </row>
    <row r="24" spans="2:7" ht="15.95" customHeight="1" x14ac:dyDescent="0.15">
      <c r="D24" s="17"/>
      <c r="E24" s="7" t="s">
        <v>28</v>
      </c>
      <c r="F24" s="7" t="s">
        <v>31</v>
      </c>
      <c r="G24" s="15" t="s">
        <v>38</v>
      </c>
    </row>
    <row r="25" spans="2:7" ht="15.95" customHeight="1" x14ac:dyDescent="0.15">
      <c r="D25" s="7"/>
      <c r="E25" s="7" t="s">
        <v>28</v>
      </c>
      <c r="F25" s="7" t="s">
        <v>31</v>
      </c>
      <c r="G25" s="15" t="s">
        <v>59</v>
      </c>
    </row>
    <row r="26" spans="2:7" ht="15.95" customHeight="1" x14ac:dyDescent="0.15">
      <c r="C26" s="2" t="s">
        <v>36</v>
      </c>
    </row>
    <row r="27" spans="2:7" ht="15.95" customHeight="1" x14ac:dyDescent="0.15">
      <c r="C27" s="2" t="s">
        <v>37</v>
      </c>
    </row>
    <row r="28" spans="2:7" ht="15.95" customHeight="1" x14ac:dyDescent="0.15">
      <c r="C28" t="s">
        <v>58</v>
      </c>
    </row>
  </sheetData>
  <sheetProtection sheet="1" objects="1" scenarios="1"/>
  <mergeCells count="1">
    <mergeCell ref="B8:E8"/>
  </mergeCells>
  <phoneticPr fontId="2"/>
  <pageMargins left="0.51" right="0.2" top="0.51" bottom="0.39" header="0.28999999999999998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CQ97"/>
  <sheetViews>
    <sheetView tabSelected="1" view="pageBreakPreview" zoomScaleNormal="75" zoomScaleSheetLayoutView="100" workbookViewId="0">
      <selection activeCell="AZ7" sqref="AZ7:BG7"/>
    </sheetView>
  </sheetViews>
  <sheetFormatPr defaultColWidth="1.625" defaultRowHeight="17.100000000000001" customHeight="1" x14ac:dyDescent="0.15"/>
  <cols>
    <col min="1" max="4" width="2" customWidth="1"/>
  </cols>
  <sheetData>
    <row r="1" spans="1:95" ht="20.25" customHeight="1" x14ac:dyDescent="0.15">
      <c r="P1" s="169" t="s">
        <v>46</v>
      </c>
      <c r="Q1" s="170"/>
      <c r="R1" s="170"/>
      <c r="S1" s="170"/>
      <c r="T1" s="170"/>
      <c r="U1" s="170"/>
      <c r="V1" s="215" t="s">
        <v>65</v>
      </c>
      <c r="W1" s="215"/>
      <c r="X1" s="215"/>
      <c r="Y1" s="215"/>
      <c r="Z1" s="215"/>
      <c r="AA1" s="216"/>
      <c r="AB1" s="174" t="s">
        <v>45</v>
      </c>
      <c r="AC1" s="175"/>
      <c r="AD1" s="176"/>
      <c r="AE1" s="177" t="s">
        <v>3</v>
      </c>
      <c r="AF1" s="175"/>
      <c r="AG1" s="224">
        <v>44866</v>
      </c>
      <c r="AH1" s="224"/>
      <c r="AI1" s="224"/>
      <c r="AJ1" s="224"/>
      <c r="AK1" s="224"/>
      <c r="AL1" s="224"/>
      <c r="AM1" s="224"/>
      <c r="AN1" s="224"/>
      <c r="AO1" s="175" t="s">
        <v>48</v>
      </c>
      <c r="AP1" s="175"/>
      <c r="AQ1" s="224">
        <v>45230</v>
      </c>
      <c r="AR1" s="224"/>
      <c r="AS1" s="224"/>
      <c r="AT1" s="224"/>
      <c r="AU1" s="224"/>
      <c r="AV1" s="224"/>
      <c r="AW1" s="224"/>
      <c r="AX1" s="225"/>
      <c r="AY1" s="9"/>
      <c r="AZ1" s="180" t="s">
        <v>40</v>
      </c>
      <c r="BA1" s="181"/>
      <c r="BB1" s="181"/>
      <c r="BC1" s="181"/>
      <c r="BD1" s="181"/>
      <c r="BE1" s="181"/>
      <c r="BF1" s="182"/>
      <c r="BG1" s="186" t="s">
        <v>15</v>
      </c>
      <c r="BH1" s="187"/>
      <c r="BI1" s="187"/>
      <c r="BJ1" s="187"/>
      <c r="BK1" s="217" t="s">
        <v>63</v>
      </c>
      <c r="BL1" s="217"/>
      <c r="BM1" s="217"/>
      <c r="BN1" s="217"/>
      <c r="BO1" s="217"/>
      <c r="BP1" s="217"/>
      <c r="BQ1" s="10"/>
      <c r="BR1" s="10"/>
      <c r="BS1" s="10"/>
      <c r="BT1" s="10"/>
      <c r="BU1" s="10"/>
      <c r="BV1" s="10"/>
      <c r="BW1" s="10"/>
      <c r="BX1" s="10"/>
      <c r="BY1" s="10"/>
      <c r="BZ1" s="189" t="s">
        <v>53</v>
      </c>
      <c r="CA1" s="190"/>
      <c r="CB1" s="190"/>
      <c r="CC1" s="190"/>
      <c r="CD1" s="190"/>
      <c r="CE1" s="190"/>
      <c r="CF1" s="190"/>
      <c r="CG1" s="190"/>
      <c r="CH1" s="191"/>
      <c r="CN1" s="192"/>
      <c r="CO1" s="192"/>
      <c r="CP1" s="192"/>
      <c r="CQ1" s="192"/>
    </row>
    <row r="2" spans="1:95" ht="19.5" customHeight="1" x14ac:dyDescent="0.15">
      <c r="P2" s="193" t="s">
        <v>47</v>
      </c>
      <c r="Q2" s="194"/>
      <c r="R2" s="194"/>
      <c r="S2" s="194"/>
      <c r="T2" s="194"/>
      <c r="U2" s="194"/>
      <c r="V2" s="226" t="s">
        <v>66</v>
      </c>
      <c r="W2" s="226"/>
      <c r="X2" s="226"/>
      <c r="Y2" s="226"/>
      <c r="Z2" s="226"/>
      <c r="AA2" s="226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8"/>
      <c r="AY2" s="9"/>
      <c r="AZ2" s="183"/>
      <c r="BA2" s="184"/>
      <c r="BB2" s="184"/>
      <c r="BC2" s="184"/>
      <c r="BD2" s="184"/>
      <c r="BE2" s="184"/>
      <c r="BF2" s="185"/>
      <c r="BG2" s="218" t="s">
        <v>64</v>
      </c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20"/>
      <c r="BZ2" s="221" t="s">
        <v>62</v>
      </c>
      <c r="CA2" s="222"/>
      <c r="CB2" s="222"/>
      <c r="CC2" s="222"/>
      <c r="CD2" s="222"/>
      <c r="CE2" s="222"/>
      <c r="CF2" s="222"/>
      <c r="CG2" s="222"/>
      <c r="CH2" s="223"/>
      <c r="CK2" s="11" t="s">
        <v>6</v>
      </c>
      <c r="CL2" s="11"/>
      <c r="CM2" s="201">
        <v>1</v>
      </c>
      <c r="CN2" s="201"/>
      <c r="CP2" s="202"/>
      <c r="CQ2" s="202"/>
    </row>
    <row r="3" spans="1:95" ht="9" customHeight="1" thickBot="1" x14ac:dyDescent="0.2"/>
    <row r="4" spans="1:95" ht="21" customHeight="1" x14ac:dyDescent="0.15">
      <c r="A4" s="165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7"/>
      <c r="X4" s="143">
        <v>44895</v>
      </c>
      <c r="Y4" s="144"/>
      <c r="Z4" s="144"/>
      <c r="AA4" s="144"/>
      <c r="AB4" s="144"/>
      <c r="AC4" s="144"/>
      <c r="AD4" s="144"/>
      <c r="AE4" s="145">
        <v>1</v>
      </c>
      <c r="AF4" s="145"/>
      <c r="AG4" s="145"/>
      <c r="AH4" s="145"/>
      <c r="AI4" s="168"/>
      <c r="AJ4" s="143">
        <v>44926</v>
      </c>
      <c r="AK4" s="144"/>
      <c r="AL4" s="144"/>
      <c r="AM4" s="144"/>
      <c r="AN4" s="144"/>
      <c r="AO4" s="144"/>
      <c r="AP4" s="144"/>
      <c r="AQ4" s="145">
        <v>2</v>
      </c>
      <c r="AR4" s="145"/>
      <c r="AS4" s="145"/>
      <c r="AT4" s="145"/>
      <c r="AU4" s="168"/>
      <c r="AV4" s="143">
        <v>44957</v>
      </c>
      <c r="AW4" s="144"/>
      <c r="AX4" s="144"/>
      <c r="AY4" s="144"/>
      <c r="AZ4" s="144"/>
      <c r="BA4" s="144"/>
      <c r="BB4" s="144"/>
      <c r="BC4" s="145">
        <v>3</v>
      </c>
      <c r="BD4" s="145"/>
      <c r="BE4" s="145"/>
      <c r="BF4" s="145"/>
      <c r="BG4" s="168"/>
      <c r="BH4" s="143">
        <v>44985</v>
      </c>
      <c r="BI4" s="144"/>
      <c r="BJ4" s="144"/>
      <c r="BK4" s="144"/>
      <c r="BL4" s="144"/>
      <c r="BM4" s="144"/>
      <c r="BN4" s="144"/>
      <c r="BO4" s="145">
        <v>4</v>
      </c>
      <c r="BP4" s="145"/>
      <c r="BQ4" s="145"/>
      <c r="BR4" s="145"/>
      <c r="BS4" s="168"/>
      <c r="BT4" s="143">
        <v>45016</v>
      </c>
      <c r="BU4" s="144"/>
      <c r="BV4" s="144"/>
      <c r="BW4" s="144"/>
      <c r="BX4" s="144"/>
      <c r="BY4" s="144"/>
      <c r="BZ4" s="144"/>
      <c r="CA4" s="145">
        <v>5</v>
      </c>
      <c r="CB4" s="145"/>
      <c r="CC4" s="145"/>
      <c r="CD4" s="145"/>
      <c r="CE4" s="145"/>
      <c r="CF4" s="146" t="s">
        <v>51</v>
      </c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8"/>
    </row>
    <row r="5" spans="1:95" ht="21" customHeight="1" x14ac:dyDescent="0.15">
      <c r="A5" s="149" t="s">
        <v>56</v>
      </c>
      <c r="B5" s="150"/>
      <c r="C5" s="150"/>
      <c r="D5" s="151"/>
      <c r="E5" s="152" t="s">
        <v>5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3" t="s">
        <v>2</v>
      </c>
      <c r="Q5" s="154"/>
      <c r="R5" s="154"/>
      <c r="S5" s="154"/>
      <c r="T5" s="154"/>
      <c r="U5" s="154"/>
      <c r="V5" s="154"/>
      <c r="W5" s="155"/>
      <c r="X5" s="156" t="s">
        <v>16</v>
      </c>
      <c r="Y5" s="157"/>
      <c r="Z5" s="157"/>
      <c r="AA5" s="158"/>
      <c r="AB5" s="159" t="s">
        <v>2</v>
      </c>
      <c r="AC5" s="160"/>
      <c r="AD5" s="160"/>
      <c r="AE5" s="160"/>
      <c r="AF5" s="160"/>
      <c r="AG5" s="160"/>
      <c r="AH5" s="160"/>
      <c r="AI5" s="161"/>
      <c r="AJ5" s="156" t="s">
        <v>16</v>
      </c>
      <c r="AK5" s="157"/>
      <c r="AL5" s="157"/>
      <c r="AM5" s="158"/>
      <c r="AN5" s="159" t="s">
        <v>2</v>
      </c>
      <c r="AO5" s="160"/>
      <c r="AP5" s="160"/>
      <c r="AQ5" s="160"/>
      <c r="AR5" s="160"/>
      <c r="AS5" s="160"/>
      <c r="AT5" s="160"/>
      <c r="AU5" s="161"/>
      <c r="AV5" s="156" t="s">
        <v>16</v>
      </c>
      <c r="AW5" s="157"/>
      <c r="AX5" s="157"/>
      <c r="AY5" s="158"/>
      <c r="AZ5" s="159" t="s">
        <v>2</v>
      </c>
      <c r="BA5" s="160"/>
      <c r="BB5" s="160"/>
      <c r="BC5" s="160"/>
      <c r="BD5" s="160"/>
      <c r="BE5" s="160"/>
      <c r="BF5" s="160"/>
      <c r="BG5" s="161"/>
      <c r="BH5" s="156" t="s">
        <v>16</v>
      </c>
      <c r="BI5" s="157"/>
      <c r="BJ5" s="157"/>
      <c r="BK5" s="158"/>
      <c r="BL5" s="159" t="s">
        <v>2</v>
      </c>
      <c r="BM5" s="160"/>
      <c r="BN5" s="160"/>
      <c r="BO5" s="160"/>
      <c r="BP5" s="160"/>
      <c r="BQ5" s="160"/>
      <c r="BR5" s="160"/>
      <c r="BS5" s="161"/>
      <c r="BT5" s="156" t="s">
        <v>16</v>
      </c>
      <c r="BU5" s="157"/>
      <c r="BV5" s="157"/>
      <c r="BW5" s="158"/>
      <c r="BX5" s="159" t="s">
        <v>2</v>
      </c>
      <c r="BY5" s="160"/>
      <c r="BZ5" s="160"/>
      <c r="CA5" s="160"/>
      <c r="CB5" s="160"/>
      <c r="CC5" s="160"/>
      <c r="CD5" s="160"/>
      <c r="CE5" s="160"/>
      <c r="CF5" s="162" t="s">
        <v>50</v>
      </c>
      <c r="CG5" s="163"/>
      <c r="CH5" s="163"/>
      <c r="CI5" s="163"/>
      <c r="CJ5" s="163"/>
      <c r="CK5" s="163"/>
      <c r="CL5" s="163" t="s">
        <v>54</v>
      </c>
      <c r="CM5" s="163"/>
      <c r="CN5" s="163"/>
      <c r="CO5" s="163"/>
      <c r="CP5" s="163"/>
      <c r="CQ5" s="164"/>
    </row>
    <row r="6" spans="1:95" ht="21" customHeight="1" x14ac:dyDescent="0.15">
      <c r="A6" s="211"/>
      <c r="B6" s="94"/>
      <c r="C6" s="94"/>
      <c r="D6" s="95"/>
      <c r="E6" s="229" t="s">
        <v>67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137">
        <v>10000000</v>
      </c>
      <c r="Q6" s="138"/>
      <c r="R6" s="138"/>
      <c r="S6" s="138"/>
      <c r="T6" s="138"/>
      <c r="U6" s="138"/>
      <c r="V6" s="138"/>
      <c r="W6" s="139"/>
      <c r="X6" s="99">
        <f>IF(AB6=0," ",AB6/$P$6*100)</f>
        <v>10</v>
      </c>
      <c r="Y6" s="100"/>
      <c r="Z6" s="100"/>
      <c r="AA6" s="101"/>
      <c r="AB6" s="137">
        <v>1000000</v>
      </c>
      <c r="AC6" s="138"/>
      <c r="AD6" s="138"/>
      <c r="AE6" s="138"/>
      <c r="AF6" s="138"/>
      <c r="AG6" s="138"/>
      <c r="AH6" s="138"/>
      <c r="AI6" s="139"/>
      <c r="AJ6" s="99">
        <f>IF(AN6=0," ",AN6/$P$6*100)</f>
        <v>10</v>
      </c>
      <c r="AK6" s="100"/>
      <c r="AL6" s="100"/>
      <c r="AM6" s="101"/>
      <c r="AN6" s="137">
        <v>1000000</v>
      </c>
      <c r="AO6" s="138"/>
      <c r="AP6" s="138"/>
      <c r="AQ6" s="138"/>
      <c r="AR6" s="138"/>
      <c r="AS6" s="138"/>
      <c r="AT6" s="138"/>
      <c r="AU6" s="139"/>
      <c r="AV6" s="99" t="str">
        <f>IF(AZ6=0," ",AZ6/$P$6*100)</f>
        <v xml:space="preserve"> </v>
      </c>
      <c r="AW6" s="100"/>
      <c r="AX6" s="100"/>
      <c r="AY6" s="101"/>
      <c r="AZ6" s="137"/>
      <c r="BA6" s="138"/>
      <c r="BB6" s="138"/>
      <c r="BC6" s="138"/>
      <c r="BD6" s="138"/>
      <c r="BE6" s="138"/>
      <c r="BF6" s="138"/>
      <c r="BG6" s="139"/>
      <c r="BH6" s="99" t="str">
        <f>IF(BL6=0," ",BL6/$P$6*100)</f>
        <v xml:space="preserve"> </v>
      </c>
      <c r="BI6" s="100"/>
      <c r="BJ6" s="100"/>
      <c r="BK6" s="101"/>
      <c r="BL6" s="137"/>
      <c r="BM6" s="138"/>
      <c r="BN6" s="138"/>
      <c r="BO6" s="138"/>
      <c r="BP6" s="138"/>
      <c r="BQ6" s="138"/>
      <c r="BR6" s="138"/>
      <c r="BS6" s="139"/>
      <c r="BT6" s="99" t="str">
        <f>IF(BX6=0," ",BX6/$P$6*100)</f>
        <v xml:space="preserve"> </v>
      </c>
      <c r="BU6" s="100"/>
      <c r="BV6" s="100"/>
      <c r="BW6" s="101"/>
      <c r="BX6" s="137"/>
      <c r="BY6" s="138"/>
      <c r="BZ6" s="138"/>
      <c r="CA6" s="138"/>
      <c r="CB6" s="138"/>
      <c r="CC6" s="138"/>
      <c r="CD6" s="138"/>
      <c r="CE6" s="138"/>
      <c r="CF6" s="140">
        <f>AB6+AN6+AZ6+BL6+BX6</f>
        <v>2000000</v>
      </c>
      <c r="CG6" s="141"/>
      <c r="CH6" s="141"/>
      <c r="CI6" s="141"/>
      <c r="CJ6" s="141"/>
      <c r="CK6" s="141"/>
      <c r="CL6" s="141">
        <f>P6-CF6</f>
        <v>8000000</v>
      </c>
      <c r="CM6" s="141"/>
      <c r="CN6" s="141"/>
      <c r="CO6" s="141"/>
      <c r="CP6" s="141"/>
      <c r="CQ6" s="142"/>
    </row>
    <row r="7" spans="1:95" ht="21" customHeight="1" x14ac:dyDescent="0.15">
      <c r="A7" s="203"/>
      <c r="B7" s="204"/>
      <c r="C7" s="204"/>
      <c r="D7" s="205"/>
      <c r="E7" s="213" t="s">
        <v>61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108">
        <v>20000000</v>
      </c>
      <c r="Q7" s="109"/>
      <c r="R7" s="109"/>
      <c r="S7" s="109"/>
      <c r="T7" s="109"/>
      <c r="U7" s="109"/>
      <c r="V7" s="109"/>
      <c r="W7" s="110"/>
      <c r="X7" s="27">
        <f>IF(AB7=0," ",AB7/$P$7*100)</f>
        <v>25</v>
      </c>
      <c r="Y7" s="28"/>
      <c r="Z7" s="28"/>
      <c r="AA7" s="29"/>
      <c r="AB7" s="108">
        <v>5000000</v>
      </c>
      <c r="AC7" s="109"/>
      <c r="AD7" s="109"/>
      <c r="AE7" s="109"/>
      <c r="AF7" s="109"/>
      <c r="AG7" s="109"/>
      <c r="AH7" s="109"/>
      <c r="AI7" s="110"/>
      <c r="AJ7" s="27">
        <f>IF(AN7=0," ",AN7/$P$7*100)</f>
        <v>25</v>
      </c>
      <c r="AK7" s="28"/>
      <c r="AL7" s="28"/>
      <c r="AM7" s="29"/>
      <c r="AN7" s="108">
        <v>5000000</v>
      </c>
      <c r="AO7" s="109"/>
      <c r="AP7" s="109"/>
      <c r="AQ7" s="109"/>
      <c r="AR7" s="109"/>
      <c r="AS7" s="109"/>
      <c r="AT7" s="109"/>
      <c r="AU7" s="110"/>
      <c r="AV7" s="27" t="str">
        <f>IF(AZ7=0," ",AZ7/$P$7*100)</f>
        <v xml:space="preserve"> </v>
      </c>
      <c r="AW7" s="28"/>
      <c r="AX7" s="28"/>
      <c r="AY7" s="29"/>
      <c r="AZ7" s="108"/>
      <c r="BA7" s="109"/>
      <c r="BB7" s="109"/>
      <c r="BC7" s="109"/>
      <c r="BD7" s="109"/>
      <c r="BE7" s="109"/>
      <c r="BF7" s="109"/>
      <c r="BG7" s="110"/>
      <c r="BH7" s="27" t="str">
        <f>IF(BL7=0," ",BL7/$P$7*100)</f>
        <v xml:space="preserve"> </v>
      </c>
      <c r="BI7" s="28"/>
      <c r="BJ7" s="28"/>
      <c r="BK7" s="29"/>
      <c r="BL7" s="108"/>
      <c r="BM7" s="109"/>
      <c r="BN7" s="109"/>
      <c r="BO7" s="109"/>
      <c r="BP7" s="109"/>
      <c r="BQ7" s="109"/>
      <c r="BR7" s="109"/>
      <c r="BS7" s="110"/>
      <c r="BT7" s="27" t="str">
        <f>IF(BX7=0," ",BX7/$P$7*100)</f>
        <v xml:space="preserve"> </v>
      </c>
      <c r="BU7" s="28"/>
      <c r="BV7" s="28"/>
      <c r="BW7" s="29"/>
      <c r="BX7" s="108"/>
      <c r="BY7" s="109"/>
      <c r="BZ7" s="109"/>
      <c r="CA7" s="109"/>
      <c r="CB7" s="109"/>
      <c r="CC7" s="109"/>
      <c r="CD7" s="109"/>
      <c r="CE7" s="109"/>
      <c r="CF7" s="111">
        <f t="shared" ref="CF7:CF25" si="0">AB7+AN7+AZ7+BL7+BX7</f>
        <v>10000000</v>
      </c>
      <c r="CG7" s="112"/>
      <c r="CH7" s="112"/>
      <c r="CI7" s="112"/>
      <c r="CJ7" s="112"/>
      <c r="CK7" s="112"/>
      <c r="CL7" s="112">
        <f t="shared" ref="CL7:CL25" si="1">P7-CF7</f>
        <v>10000000</v>
      </c>
      <c r="CM7" s="112"/>
      <c r="CN7" s="112"/>
      <c r="CO7" s="112"/>
      <c r="CP7" s="112"/>
      <c r="CQ7" s="113"/>
    </row>
    <row r="8" spans="1:95" ht="21" customHeight="1" x14ac:dyDescent="0.15">
      <c r="A8" s="203"/>
      <c r="B8" s="204"/>
      <c r="C8" s="204"/>
      <c r="D8" s="205"/>
      <c r="E8" s="213" t="s">
        <v>68</v>
      </c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108">
        <v>30000000</v>
      </c>
      <c r="Q8" s="109"/>
      <c r="R8" s="109"/>
      <c r="S8" s="109"/>
      <c r="T8" s="109"/>
      <c r="U8" s="109"/>
      <c r="V8" s="109"/>
      <c r="W8" s="110"/>
      <c r="X8" s="27">
        <f>IF(AB8=0," ",AB8/$P$8*100)</f>
        <v>16.666666666666664</v>
      </c>
      <c r="Y8" s="28"/>
      <c r="Z8" s="28"/>
      <c r="AA8" s="29"/>
      <c r="AB8" s="108">
        <v>5000000</v>
      </c>
      <c r="AC8" s="109"/>
      <c r="AD8" s="109"/>
      <c r="AE8" s="109"/>
      <c r="AF8" s="109"/>
      <c r="AG8" s="109"/>
      <c r="AH8" s="109"/>
      <c r="AI8" s="110"/>
      <c r="AJ8" s="27">
        <f>IF(AN8=0," ",AN8/$P$8*100)</f>
        <v>16.666666666666664</v>
      </c>
      <c r="AK8" s="28"/>
      <c r="AL8" s="28"/>
      <c r="AM8" s="29"/>
      <c r="AN8" s="108">
        <v>5000000</v>
      </c>
      <c r="AO8" s="109"/>
      <c r="AP8" s="109"/>
      <c r="AQ8" s="109"/>
      <c r="AR8" s="109"/>
      <c r="AS8" s="109"/>
      <c r="AT8" s="109"/>
      <c r="AU8" s="110"/>
      <c r="AV8" s="27" t="str">
        <f>IF(AZ8=0," ",AZ8/$P$8*100)</f>
        <v xml:space="preserve"> </v>
      </c>
      <c r="AW8" s="28"/>
      <c r="AX8" s="28"/>
      <c r="AY8" s="29"/>
      <c r="AZ8" s="108"/>
      <c r="BA8" s="109"/>
      <c r="BB8" s="109"/>
      <c r="BC8" s="109"/>
      <c r="BD8" s="109"/>
      <c r="BE8" s="109"/>
      <c r="BF8" s="109"/>
      <c r="BG8" s="110"/>
      <c r="BH8" s="27" t="str">
        <f>IF(BL8=0," ",BL8/$P$8*100)</f>
        <v xml:space="preserve"> </v>
      </c>
      <c r="BI8" s="28"/>
      <c r="BJ8" s="28"/>
      <c r="BK8" s="29"/>
      <c r="BL8" s="108"/>
      <c r="BM8" s="109"/>
      <c r="BN8" s="109"/>
      <c r="BO8" s="109"/>
      <c r="BP8" s="109"/>
      <c r="BQ8" s="109"/>
      <c r="BR8" s="109"/>
      <c r="BS8" s="110"/>
      <c r="BT8" s="27" t="str">
        <f>IF(BX8=0," ",BX8/$P$8*100)</f>
        <v xml:space="preserve"> </v>
      </c>
      <c r="BU8" s="28"/>
      <c r="BV8" s="28"/>
      <c r="BW8" s="29"/>
      <c r="BX8" s="108"/>
      <c r="BY8" s="109"/>
      <c r="BZ8" s="109"/>
      <c r="CA8" s="109"/>
      <c r="CB8" s="109"/>
      <c r="CC8" s="109"/>
      <c r="CD8" s="109"/>
      <c r="CE8" s="109"/>
      <c r="CF8" s="111">
        <f t="shared" si="0"/>
        <v>10000000</v>
      </c>
      <c r="CG8" s="112"/>
      <c r="CH8" s="112"/>
      <c r="CI8" s="112"/>
      <c r="CJ8" s="112"/>
      <c r="CK8" s="112"/>
      <c r="CL8" s="112">
        <f t="shared" si="1"/>
        <v>20000000</v>
      </c>
      <c r="CM8" s="112"/>
      <c r="CN8" s="112"/>
      <c r="CO8" s="112"/>
      <c r="CP8" s="112"/>
      <c r="CQ8" s="113"/>
    </row>
    <row r="9" spans="1:95" ht="21" customHeight="1" x14ac:dyDescent="0.15">
      <c r="A9" s="203"/>
      <c r="B9" s="204"/>
      <c r="C9" s="204"/>
      <c r="D9" s="205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108"/>
      <c r="Q9" s="109"/>
      <c r="R9" s="109"/>
      <c r="S9" s="109"/>
      <c r="T9" s="109"/>
      <c r="U9" s="109"/>
      <c r="V9" s="109"/>
      <c r="W9" s="110"/>
      <c r="X9" s="27" t="str">
        <f>IF(AB9=0," ",AB9/$P$9*100)</f>
        <v xml:space="preserve"> </v>
      </c>
      <c r="Y9" s="28"/>
      <c r="Z9" s="28"/>
      <c r="AA9" s="29"/>
      <c r="AB9" s="108"/>
      <c r="AC9" s="109"/>
      <c r="AD9" s="109"/>
      <c r="AE9" s="109"/>
      <c r="AF9" s="109"/>
      <c r="AG9" s="109"/>
      <c r="AH9" s="109"/>
      <c r="AI9" s="110"/>
      <c r="AJ9" s="27" t="str">
        <f>IF(AN9=0," ",AN9/$P$9*100)</f>
        <v xml:space="preserve"> </v>
      </c>
      <c r="AK9" s="28"/>
      <c r="AL9" s="28"/>
      <c r="AM9" s="29"/>
      <c r="AN9" s="108"/>
      <c r="AO9" s="109"/>
      <c r="AP9" s="109"/>
      <c r="AQ9" s="109"/>
      <c r="AR9" s="109"/>
      <c r="AS9" s="109"/>
      <c r="AT9" s="109"/>
      <c r="AU9" s="110"/>
      <c r="AV9" s="27" t="str">
        <f>IF(AZ9=0," ",AZ9/$P$9*100)</f>
        <v xml:space="preserve"> </v>
      </c>
      <c r="AW9" s="28"/>
      <c r="AX9" s="28"/>
      <c r="AY9" s="29"/>
      <c r="AZ9" s="108"/>
      <c r="BA9" s="109"/>
      <c r="BB9" s="109"/>
      <c r="BC9" s="109"/>
      <c r="BD9" s="109"/>
      <c r="BE9" s="109"/>
      <c r="BF9" s="109"/>
      <c r="BG9" s="110"/>
      <c r="BH9" s="27" t="str">
        <f>IF(BL9=0," ",BL9/$P$9*100)</f>
        <v xml:space="preserve"> </v>
      </c>
      <c r="BI9" s="28"/>
      <c r="BJ9" s="28"/>
      <c r="BK9" s="29"/>
      <c r="BL9" s="108"/>
      <c r="BM9" s="109"/>
      <c r="BN9" s="109"/>
      <c r="BO9" s="109"/>
      <c r="BP9" s="109"/>
      <c r="BQ9" s="109"/>
      <c r="BR9" s="109"/>
      <c r="BS9" s="110"/>
      <c r="BT9" s="27" t="str">
        <f>IF(BX9=0," ",BX9/$P$9*100)</f>
        <v xml:space="preserve"> </v>
      </c>
      <c r="BU9" s="28"/>
      <c r="BV9" s="28"/>
      <c r="BW9" s="29"/>
      <c r="BX9" s="108"/>
      <c r="BY9" s="109"/>
      <c r="BZ9" s="109"/>
      <c r="CA9" s="109"/>
      <c r="CB9" s="109"/>
      <c r="CC9" s="109"/>
      <c r="CD9" s="109"/>
      <c r="CE9" s="109"/>
      <c r="CF9" s="111">
        <f t="shared" si="0"/>
        <v>0</v>
      </c>
      <c r="CG9" s="112"/>
      <c r="CH9" s="112"/>
      <c r="CI9" s="112"/>
      <c r="CJ9" s="112"/>
      <c r="CK9" s="112"/>
      <c r="CL9" s="112">
        <f t="shared" si="1"/>
        <v>0</v>
      </c>
      <c r="CM9" s="112"/>
      <c r="CN9" s="112"/>
      <c r="CO9" s="112"/>
      <c r="CP9" s="112"/>
      <c r="CQ9" s="113"/>
    </row>
    <row r="10" spans="1:95" ht="21" customHeight="1" x14ac:dyDescent="0.15">
      <c r="A10" s="203"/>
      <c r="B10" s="204"/>
      <c r="C10" s="204"/>
      <c r="D10" s="205"/>
      <c r="E10" s="213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08"/>
      <c r="Q10" s="109"/>
      <c r="R10" s="109"/>
      <c r="S10" s="109"/>
      <c r="T10" s="109"/>
      <c r="U10" s="109"/>
      <c r="V10" s="109"/>
      <c r="W10" s="110"/>
      <c r="X10" s="27" t="str">
        <f>IF(AB10=0," ",AB10/$P$10*100)</f>
        <v xml:space="preserve"> </v>
      </c>
      <c r="Y10" s="28"/>
      <c r="Z10" s="28"/>
      <c r="AA10" s="29"/>
      <c r="AB10" s="108"/>
      <c r="AC10" s="109"/>
      <c r="AD10" s="109"/>
      <c r="AE10" s="109"/>
      <c r="AF10" s="109"/>
      <c r="AG10" s="109"/>
      <c r="AH10" s="109"/>
      <c r="AI10" s="110"/>
      <c r="AJ10" s="27" t="str">
        <f>IF(AN10=0," ",AN10/$P$10*100)</f>
        <v xml:space="preserve"> </v>
      </c>
      <c r="AK10" s="28"/>
      <c r="AL10" s="28"/>
      <c r="AM10" s="29"/>
      <c r="AN10" s="108"/>
      <c r="AO10" s="109"/>
      <c r="AP10" s="109"/>
      <c r="AQ10" s="109"/>
      <c r="AR10" s="109"/>
      <c r="AS10" s="109"/>
      <c r="AT10" s="109"/>
      <c r="AU10" s="110"/>
      <c r="AV10" s="27" t="str">
        <f>IF(AZ10=0," ",AZ10/$P$10*100)</f>
        <v xml:space="preserve"> </v>
      </c>
      <c r="AW10" s="28"/>
      <c r="AX10" s="28"/>
      <c r="AY10" s="29"/>
      <c r="AZ10" s="108"/>
      <c r="BA10" s="109"/>
      <c r="BB10" s="109"/>
      <c r="BC10" s="109"/>
      <c r="BD10" s="109"/>
      <c r="BE10" s="109"/>
      <c r="BF10" s="109"/>
      <c r="BG10" s="110"/>
      <c r="BH10" s="27" t="str">
        <f>IF(BL10=0," ",BL10/$P$10*100)</f>
        <v xml:space="preserve"> </v>
      </c>
      <c r="BI10" s="28"/>
      <c r="BJ10" s="28"/>
      <c r="BK10" s="29"/>
      <c r="BL10" s="108"/>
      <c r="BM10" s="109"/>
      <c r="BN10" s="109"/>
      <c r="BO10" s="109"/>
      <c r="BP10" s="109"/>
      <c r="BQ10" s="109"/>
      <c r="BR10" s="109"/>
      <c r="BS10" s="110"/>
      <c r="BT10" s="27" t="str">
        <f>IF(BX10=0," ",BX10/$P$10*100)</f>
        <v xml:space="preserve"> </v>
      </c>
      <c r="BU10" s="28"/>
      <c r="BV10" s="28"/>
      <c r="BW10" s="29"/>
      <c r="BX10" s="108"/>
      <c r="BY10" s="109"/>
      <c r="BZ10" s="109"/>
      <c r="CA10" s="109"/>
      <c r="CB10" s="109"/>
      <c r="CC10" s="109"/>
      <c r="CD10" s="109"/>
      <c r="CE10" s="109"/>
      <c r="CF10" s="111">
        <f t="shared" si="0"/>
        <v>0</v>
      </c>
      <c r="CG10" s="112"/>
      <c r="CH10" s="112"/>
      <c r="CI10" s="112"/>
      <c r="CJ10" s="112"/>
      <c r="CK10" s="112"/>
      <c r="CL10" s="112">
        <f t="shared" si="1"/>
        <v>0</v>
      </c>
      <c r="CM10" s="112"/>
      <c r="CN10" s="112"/>
      <c r="CO10" s="112"/>
      <c r="CP10" s="112"/>
      <c r="CQ10" s="113"/>
    </row>
    <row r="11" spans="1:95" ht="21" customHeight="1" x14ac:dyDescent="0.15">
      <c r="A11" s="203"/>
      <c r="B11" s="204"/>
      <c r="C11" s="204"/>
      <c r="D11" s="205"/>
      <c r="E11" s="213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108"/>
      <c r="Q11" s="109"/>
      <c r="R11" s="109"/>
      <c r="S11" s="109"/>
      <c r="T11" s="109"/>
      <c r="U11" s="109"/>
      <c r="V11" s="109"/>
      <c r="W11" s="110"/>
      <c r="X11" s="27" t="str">
        <f>IF(AB11=0," ",AB11/$P$11*100)</f>
        <v xml:space="preserve"> </v>
      </c>
      <c r="Y11" s="28"/>
      <c r="Z11" s="28"/>
      <c r="AA11" s="29"/>
      <c r="AB11" s="108"/>
      <c r="AC11" s="109"/>
      <c r="AD11" s="109"/>
      <c r="AE11" s="109"/>
      <c r="AF11" s="109"/>
      <c r="AG11" s="109"/>
      <c r="AH11" s="109"/>
      <c r="AI11" s="110"/>
      <c r="AJ11" s="27" t="str">
        <f>IF(AN11=0," ",AN11/$P$11*100)</f>
        <v xml:space="preserve"> </v>
      </c>
      <c r="AK11" s="28"/>
      <c r="AL11" s="28"/>
      <c r="AM11" s="29"/>
      <c r="AN11" s="108"/>
      <c r="AO11" s="109"/>
      <c r="AP11" s="109"/>
      <c r="AQ11" s="109"/>
      <c r="AR11" s="109"/>
      <c r="AS11" s="109"/>
      <c r="AT11" s="109"/>
      <c r="AU11" s="110"/>
      <c r="AV11" s="27" t="str">
        <f>IF(AZ11=0," ",AZ11/$P$11*100)</f>
        <v xml:space="preserve"> </v>
      </c>
      <c r="AW11" s="28"/>
      <c r="AX11" s="28"/>
      <c r="AY11" s="29"/>
      <c r="AZ11" s="108"/>
      <c r="BA11" s="109"/>
      <c r="BB11" s="109"/>
      <c r="BC11" s="109"/>
      <c r="BD11" s="109"/>
      <c r="BE11" s="109"/>
      <c r="BF11" s="109"/>
      <c r="BG11" s="110"/>
      <c r="BH11" s="27" t="str">
        <f>IF(BL11=0," ",BL11/$P$11*100)</f>
        <v xml:space="preserve"> </v>
      </c>
      <c r="BI11" s="28"/>
      <c r="BJ11" s="28"/>
      <c r="BK11" s="29"/>
      <c r="BL11" s="108"/>
      <c r="BM11" s="109"/>
      <c r="BN11" s="109"/>
      <c r="BO11" s="109"/>
      <c r="BP11" s="109"/>
      <c r="BQ11" s="109"/>
      <c r="BR11" s="109"/>
      <c r="BS11" s="110"/>
      <c r="BT11" s="27" t="str">
        <f>IF(BX11=0," ",BX11/$P$11*100)</f>
        <v xml:space="preserve"> </v>
      </c>
      <c r="BU11" s="28"/>
      <c r="BV11" s="28"/>
      <c r="BW11" s="29"/>
      <c r="BX11" s="108"/>
      <c r="BY11" s="109"/>
      <c r="BZ11" s="109"/>
      <c r="CA11" s="109"/>
      <c r="CB11" s="109"/>
      <c r="CC11" s="109"/>
      <c r="CD11" s="109"/>
      <c r="CE11" s="109"/>
      <c r="CF11" s="111">
        <f t="shared" si="0"/>
        <v>0</v>
      </c>
      <c r="CG11" s="112"/>
      <c r="CH11" s="112"/>
      <c r="CI11" s="112"/>
      <c r="CJ11" s="112"/>
      <c r="CK11" s="112"/>
      <c r="CL11" s="112">
        <f t="shared" si="1"/>
        <v>0</v>
      </c>
      <c r="CM11" s="112"/>
      <c r="CN11" s="112"/>
      <c r="CO11" s="112"/>
      <c r="CP11" s="112"/>
      <c r="CQ11" s="113"/>
    </row>
    <row r="12" spans="1:95" ht="21" customHeight="1" x14ac:dyDescent="0.15">
      <c r="A12" s="203"/>
      <c r="B12" s="204"/>
      <c r="C12" s="204"/>
      <c r="D12" s="205"/>
      <c r="E12" s="213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108"/>
      <c r="Q12" s="109"/>
      <c r="R12" s="109"/>
      <c r="S12" s="109"/>
      <c r="T12" s="109"/>
      <c r="U12" s="109"/>
      <c r="V12" s="109"/>
      <c r="W12" s="110"/>
      <c r="X12" s="27" t="str">
        <f>IF(AB12=0," ",AB12/$P$12*100)</f>
        <v xml:space="preserve"> </v>
      </c>
      <c r="Y12" s="28"/>
      <c r="Z12" s="28"/>
      <c r="AA12" s="29"/>
      <c r="AB12" s="108"/>
      <c r="AC12" s="109"/>
      <c r="AD12" s="109"/>
      <c r="AE12" s="109"/>
      <c r="AF12" s="109"/>
      <c r="AG12" s="109"/>
      <c r="AH12" s="109"/>
      <c r="AI12" s="110"/>
      <c r="AJ12" s="27" t="str">
        <f>IF(AN12=0," ",AN12/$P$12*100)</f>
        <v xml:space="preserve"> </v>
      </c>
      <c r="AK12" s="28"/>
      <c r="AL12" s="28"/>
      <c r="AM12" s="29"/>
      <c r="AN12" s="108"/>
      <c r="AO12" s="109"/>
      <c r="AP12" s="109"/>
      <c r="AQ12" s="109"/>
      <c r="AR12" s="109"/>
      <c r="AS12" s="109"/>
      <c r="AT12" s="109"/>
      <c r="AU12" s="110"/>
      <c r="AV12" s="27" t="str">
        <f>IF(AZ12=0," ",AZ12/$P$12*100)</f>
        <v xml:space="preserve"> </v>
      </c>
      <c r="AW12" s="28"/>
      <c r="AX12" s="28"/>
      <c r="AY12" s="29"/>
      <c r="AZ12" s="108"/>
      <c r="BA12" s="109"/>
      <c r="BB12" s="109"/>
      <c r="BC12" s="109"/>
      <c r="BD12" s="109"/>
      <c r="BE12" s="109"/>
      <c r="BF12" s="109"/>
      <c r="BG12" s="110"/>
      <c r="BH12" s="27" t="str">
        <f>IF(BL12=0," ",BL12/$P$12*100)</f>
        <v xml:space="preserve"> </v>
      </c>
      <c r="BI12" s="28"/>
      <c r="BJ12" s="28"/>
      <c r="BK12" s="29"/>
      <c r="BL12" s="108"/>
      <c r="BM12" s="109"/>
      <c r="BN12" s="109"/>
      <c r="BO12" s="109"/>
      <c r="BP12" s="109"/>
      <c r="BQ12" s="109"/>
      <c r="BR12" s="109"/>
      <c r="BS12" s="110"/>
      <c r="BT12" s="27" t="str">
        <f>IF(BX12=0," ",BX12/$P$12*100)</f>
        <v xml:space="preserve"> </v>
      </c>
      <c r="BU12" s="28"/>
      <c r="BV12" s="28"/>
      <c r="BW12" s="29"/>
      <c r="BX12" s="108"/>
      <c r="BY12" s="109"/>
      <c r="BZ12" s="109"/>
      <c r="CA12" s="109"/>
      <c r="CB12" s="109"/>
      <c r="CC12" s="109"/>
      <c r="CD12" s="109"/>
      <c r="CE12" s="109"/>
      <c r="CF12" s="111">
        <f t="shared" si="0"/>
        <v>0</v>
      </c>
      <c r="CG12" s="112"/>
      <c r="CH12" s="112"/>
      <c r="CI12" s="112"/>
      <c r="CJ12" s="112"/>
      <c r="CK12" s="112"/>
      <c r="CL12" s="112">
        <f t="shared" si="1"/>
        <v>0</v>
      </c>
      <c r="CM12" s="112"/>
      <c r="CN12" s="112"/>
      <c r="CO12" s="112"/>
      <c r="CP12" s="112"/>
      <c r="CQ12" s="113"/>
    </row>
    <row r="13" spans="1:95" ht="21" customHeight="1" x14ac:dyDescent="0.15">
      <c r="A13" s="203"/>
      <c r="B13" s="204"/>
      <c r="C13" s="204"/>
      <c r="D13" s="205"/>
      <c r="E13" s="213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108"/>
      <c r="Q13" s="109"/>
      <c r="R13" s="109"/>
      <c r="S13" s="109"/>
      <c r="T13" s="109"/>
      <c r="U13" s="109"/>
      <c r="V13" s="109"/>
      <c r="W13" s="110"/>
      <c r="X13" s="27" t="str">
        <f>IF(AB13=0," ",AB13/$P$13*100)</f>
        <v xml:space="preserve"> </v>
      </c>
      <c r="Y13" s="28"/>
      <c r="Z13" s="28"/>
      <c r="AA13" s="29"/>
      <c r="AB13" s="108"/>
      <c r="AC13" s="109"/>
      <c r="AD13" s="109"/>
      <c r="AE13" s="109"/>
      <c r="AF13" s="109"/>
      <c r="AG13" s="109"/>
      <c r="AH13" s="109"/>
      <c r="AI13" s="110"/>
      <c r="AJ13" s="27" t="str">
        <f>IF(AN13=0," ",AN13/$P$13*100)</f>
        <v xml:space="preserve"> </v>
      </c>
      <c r="AK13" s="28"/>
      <c r="AL13" s="28"/>
      <c r="AM13" s="29"/>
      <c r="AN13" s="108"/>
      <c r="AO13" s="109"/>
      <c r="AP13" s="109"/>
      <c r="AQ13" s="109"/>
      <c r="AR13" s="109"/>
      <c r="AS13" s="109"/>
      <c r="AT13" s="109"/>
      <c r="AU13" s="110"/>
      <c r="AV13" s="27" t="str">
        <f>IF(AZ13=0," ",AZ13/$P$13*100)</f>
        <v xml:space="preserve"> </v>
      </c>
      <c r="AW13" s="28"/>
      <c r="AX13" s="28"/>
      <c r="AY13" s="29"/>
      <c r="AZ13" s="108"/>
      <c r="BA13" s="109"/>
      <c r="BB13" s="109"/>
      <c r="BC13" s="109"/>
      <c r="BD13" s="109"/>
      <c r="BE13" s="109"/>
      <c r="BF13" s="109"/>
      <c r="BG13" s="110"/>
      <c r="BH13" s="27" t="str">
        <f>IF(BL13=0," ",BL13/$P$13*100)</f>
        <v xml:space="preserve"> </v>
      </c>
      <c r="BI13" s="28"/>
      <c r="BJ13" s="28"/>
      <c r="BK13" s="29"/>
      <c r="BL13" s="108"/>
      <c r="BM13" s="109"/>
      <c r="BN13" s="109"/>
      <c r="BO13" s="109"/>
      <c r="BP13" s="109"/>
      <c r="BQ13" s="109"/>
      <c r="BR13" s="109"/>
      <c r="BS13" s="110"/>
      <c r="BT13" s="27" t="str">
        <f>IF(BX13=0," ",BX13/$P$13*100)</f>
        <v xml:space="preserve"> </v>
      </c>
      <c r="BU13" s="28"/>
      <c r="BV13" s="28"/>
      <c r="BW13" s="29"/>
      <c r="BX13" s="108"/>
      <c r="BY13" s="109"/>
      <c r="BZ13" s="109"/>
      <c r="CA13" s="109"/>
      <c r="CB13" s="109"/>
      <c r="CC13" s="109"/>
      <c r="CD13" s="109"/>
      <c r="CE13" s="109"/>
      <c r="CF13" s="111">
        <f t="shared" si="0"/>
        <v>0</v>
      </c>
      <c r="CG13" s="112"/>
      <c r="CH13" s="112"/>
      <c r="CI13" s="112"/>
      <c r="CJ13" s="112"/>
      <c r="CK13" s="112"/>
      <c r="CL13" s="112">
        <f t="shared" si="1"/>
        <v>0</v>
      </c>
      <c r="CM13" s="112"/>
      <c r="CN13" s="112"/>
      <c r="CO13" s="112"/>
      <c r="CP13" s="112"/>
      <c r="CQ13" s="113"/>
    </row>
    <row r="14" spans="1:95" ht="21" customHeight="1" x14ac:dyDescent="0.15">
      <c r="A14" s="203"/>
      <c r="B14" s="204"/>
      <c r="C14" s="204"/>
      <c r="D14" s="205"/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108"/>
      <c r="Q14" s="109"/>
      <c r="R14" s="109"/>
      <c r="S14" s="109"/>
      <c r="T14" s="109"/>
      <c r="U14" s="109"/>
      <c r="V14" s="109"/>
      <c r="W14" s="110"/>
      <c r="X14" s="27" t="str">
        <f>IF(AB14=0," ",AB14/$P$14*100)</f>
        <v xml:space="preserve"> </v>
      </c>
      <c r="Y14" s="28"/>
      <c r="Z14" s="28"/>
      <c r="AA14" s="29"/>
      <c r="AB14" s="108"/>
      <c r="AC14" s="109"/>
      <c r="AD14" s="109"/>
      <c r="AE14" s="109"/>
      <c r="AF14" s="109"/>
      <c r="AG14" s="109"/>
      <c r="AH14" s="109"/>
      <c r="AI14" s="110"/>
      <c r="AJ14" s="27" t="str">
        <f>IF(AN14=0," ",AN14/$P$14*100)</f>
        <v xml:space="preserve"> </v>
      </c>
      <c r="AK14" s="28"/>
      <c r="AL14" s="28"/>
      <c r="AM14" s="29"/>
      <c r="AN14" s="108"/>
      <c r="AO14" s="109"/>
      <c r="AP14" s="109"/>
      <c r="AQ14" s="109"/>
      <c r="AR14" s="109"/>
      <c r="AS14" s="109"/>
      <c r="AT14" s="109"/>
      <c r="AU14" s="110"/>
      <c r="AV14" s="27" t="str">
        <f>IF(AZ14=0," ",AZ14/$P$14*100)</f>
        <v xml:space="preserve"> </v>
      </c>
      <c r="AW14" s="28"/>
      <c r="AX14" s="28"/>
      <c r="AY14" s="29"/>
      <c r="AZ14" s="108"/>
      <c r="BA14" s="109"/>
      <c r="BB14" s="109"/>
      <c r="BC14" s="109"/>
      <c r="BD14" s="109"/>
      <c r="BE14" s="109"/>
      <c r="BF14" s="109"/>
      <c r="BG14" s="110"/>
      <c r="BH14" s="27" t="str">
        <f>IF(BL14=0," ",BL14/$P$14*100)</f>
        <v xml:space="preserve"> </v>
      </c>
      <c r="BI14" s="28"/>
      <c r="BJ14" s="28"/>
      <c r="BK14" s="29"/>
      <c r="BL14" s="108"/>
      <c r="BM14" s="109"/>
      <c r="BN14" s="109"/>
      <c r="BO14" s="109"/>
      <c r="BP14" s="109"/>
      <c r="BQ14" s="109"/>
      <c r="BR14" s="109"/>
      <c r="BS14" s="110"/>
      <c r="BT14" s="27" t="str">
        <f>IF(BX14=0," ",BX14/$P$14*100)</f>
        <v xml:space="preserve"> </v>
      </c>
      <c r="BU14" s="28"/>
      <c r="BV14" s="28"/>
      <c r="BW14" s="29"/>
      <c r="BX14" s="108"/>
      <c r="BY14" s="109"/>
      <c r="BZ14" s="109"/>
      <c r="CA14" s="109"/>
      <c r="CB14" s="109"/>
      <c r="CC14" s="109"/>
      <c r="CD14" s="109"/>
      <c r="CE14" s="109"/>
      <c r="CF14" s="111">
        <f t="shared" si="0"/>
        <v>0</v>
      </c>
      <c r="CG14" s="112"/>
      <c r="CH14" s="112"/>
      <c r="CI14" s="112"/>
      <c r="CJ14" s="112"/>
      <c r="CK14" s="112"/>
      <c r="CL14" s="112">
        <f t="shared" si="1"/>
        <v>0</v>
      </c>
      <c r="CM14" s="112"/>
      <c r="CN14" s="112"/>
      <c r="CO14" s="112"/>
      <c r="CP14" s="112"/>
      <c r="CQ14" s="113"/>
    </row>
    <row r="15" spans="1:95" ht="21" customHeight="1" x14ac:dyDescent="0.15">
      <c r="A15" s="203"/>
      <c r="B15" s="204"/>
      <c r="C15" s="204"/>
      <c r="D15" s="205"/>
      <c r="E15" s="213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108"/>
      <c r="Q15" s="109"/>
      <c r="R15" s="109"/>
      <c r="S15" s="109"/>
      <c r="T15" s="109"/>
      <c r="U15" s="109"/>
      <c r="V15" s="109"/>
      <c r="W15" s="110"/>
      <c r="X15" s="27" t="str">
        <f>IF(AB15=0," ",AB15/$P$15*100)</f>
        <v xml:space="preserve"> </v>
      </c>
      <c r="Y15" s="28"/>
      <c r="Z15" s="28"/>
      <c r="AA15" s="29"/>
      <c r="AB15" s="108"/>
      <c r="AC15" s="109"/>
      <c r="AD15" s="109"/>
      <c r="AE15" s="109"/>
      <c r="AF15" s="109"/>
      <c r="AG15" s="109"/>
      <c r="AH15" s="109"/>
      <c r="AI15" s="110"/>
      <c r="AJ15" s="27" t="str">
        <f>IF(AN15=0," ",AN15/$P$15*100)</f>
        <v xml:space="preserve"> </v>
      </c>
      <c r="AK15" s="28"/>
      <c r="AL15" s="28"/>
      <c r="AM15" s="29"/>
      <c r="AN15" s="108"/>
      <c r="AO15" s="109"/>
      <c r="AP15" s="109"/>
      <c r="AQ15" s="109"/>
      <c r="AR15" s="109"/>
      <c r="AS15" s="109"/>
      <c r="AT15" s="109"/>
      <c r="AU15" s="110"/>
      <c r="AV15" s="27" t="str">
        <f>IF(AZ15=0," ",AZ15/$P$15*100)</f>
        <v xml:space="preserve"> </v>
      </c>
      <c r="AW15" s="28"/>
      <c r="AX15" s="28"/>
      <c r="AY15" s="29"/>
      <c r="AZ15" s="108"/>
      <c r="BA15" s="109"/>
      <c r="BB15" s="109"/>
      <c r="BC15" s="109"/>
      <c r="BD15" s="109"/>
      <c r="BE15" s="109"/>
      <c r="BF15" s="109"/>
      <c r="BG15" s="110"/>
      <c r="BH15" s="27" t="str">
        <f>IF(BL15=0," ",BL15/$P$15*100)</f>
        <v xml:space="preserve"> </v>
      </c>
      <c r="BI15" s="28"/>
      <c r="BJ15" s="28"/>
      <c r="BK15" s="29"/>
      <c r="BL15" s="108"/>
      <c r="BM15" s="109"/>
      <c r="BN15" s="109"/>
      <c r="BO15" s="109"/>
      <c r="BP15" s="109"/>
      <c r="BQ15" s="109"/>
      <c r="BR15" s="109"/>
      <c r="BS15" s="110"/>
      <c r="BT15" s="27" t="str">
        <f>IF(BX15=0," ",BX15/$P$15*100)</f>
        <v xml:space="preserve"> </v>
      </c>
      <c r="BU15" s="28"/>
      <c r="BV15" s="28"/>
      <c r="BW15" s="29"/>
      <c r="BX15" s="108"/>
      <c r="BY15" s="109"/>
      <c r="BZ15" s="109"/>
      <c r="CA15" s="109"/>
      <c r="CB15" s="109"/>
      <c r="CC15" s="109"/>
      <c r="CD15" s="109"/>
      <c r="CE15" s="109"/>
      <c r="CF15" s="111">
        <f t="shared" si="0"/>
        <v>0</v>
      </c>
      <c r="CG15" s="112"/>
      <c r="CH15" s="112"/>
      <c r="CI15" s="112"/>
      <c r="CJ15" s="112"/>
      <c r="CK15" s="112"/>
      <c r="CL15" s="112">
        <f t="shared" si="1"/>
        <v>0</v>
      </c>
      <c r="CM15" s="112"/>
      <c r="CN15" s="112"/>
      <c r="CO15" s="112"/>
      <c r="CP15" s="112"/>
      <c r="CQ15" s="113"/>
    </row>
    <row r="16" spans="1:95" ht="21" customHeight="1" x14ac:dyDescent="0.15">
      <c r="A16" s="203"/>
      <c r="B16" s="204"/>
      <c r="C16" s="204"/>
      <c r="D16" s="205"/>
      <c r="E16" s="213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108"/>
      <c r="Q16" s="109"/>
      <c r="R16" s="109"/>
      <c r="S16" s="109"/>
      <c r="T16" s="109"/>
      <c r="U16" s="109"/>
      <c r="V16" s="109"/>
      <c r="W16" s="110"/>
      <c r="X16" s="27" t="str">
        <f>IF(AB16=0," ",AB16/$P$16*100)</f>
        <v xml:space="preserve"> </v>
      </c>
      <c r="Y16" s="28"/>
      <c r="Z16" s="28"/>
      <c r="AA16" s="29"/>
      <c r="AB16" s="108"/>
      <c r="AC16" s="109"/>
      <c r="AD16" s="109"/>
      <c r="AE16" s="109"/>
      <c r="AF16" s="109"/>
      <c r="AG16" s="109"/>
      <c r="AH16" s="109"/>
      <c r="AI16" s="110"/>
      <c r="AJ16" s="27" t="str">
        <f>IF(AN16=0," ",AN16/$P$16*100)</f>
        <v xml:space="preserve"> </v>
      </c>
      <c r="AK16" s="28"/>
      <c r="AL16" s="28"/>
      <c r="AM16" s="29"/>
      <c r="AN16" s="108"/>
      <c r="AO16" s="109"/>
      <c r="AP16" s="109"/>
      <c r="AQ16" s="109"/>
      <c r="AR16" s="109"/>
      <c r="AS16" s="109"/>
      <c r="AT16" s="109"/>
      <c r="AU16" s="110"/>
      <c r="AV16" s="27" t="str">
        <f>IF(AZ16=0," ",AZ16/$P$16*100)</f>
        <v xml:space="preserve"> </v>
      </c>
      <c r="AW16" s="28"/>
      <c r="AX16" s="28"/>
      <c r="AY16" s="29"/>
      <c r="AZ16" s="108"/>
      <c r="BA16" s="109"/>
      <c r="BB16" s="109"/>
      <c r="BC16" s="109"/>
      <c r="BD16" s="109"/>
      <c r="BE16" s="109"/>
      <c r="BF16" s="109"/>
      <c r="BG16" s="110"/>
      <c r="BH16" s="27" t="str">
        <f>IF(BL16=0," ",BL16/$P$16*100)</f>
        <v xml:space="preserve"> </v>
      </c>
      <c r="BI16" s="28"/>
      <c r="BJ16" s="28"/>
      <c r="BK16" s="29"/>
      <c r="BL16" s="108"/>
      <c r="BM16" s="109"/>
      <c r="BN16" s="109"/>
      <c r="BO16" s="109"/>
      <c r="BP16" s="109"/>
      <c r="BQ16" s="109"/>
      <c r="BR16" s="109"/>
      <c r="BS16" s="110"/>
      <c r="BT16" s="27" t="str">
        <f>IF(BX16=0," ",BX16/$P$16*100)</f>
        <v xml:space="preserve"> </v>
      </c>
      <c r="BU16" s="28"/>
      <c r="BV16" s="28"/>
      <c r="BW16" s="29"/>
      <c r="BX16" s="108"/>
      <c r="BY16" s="109"/>
      <c r="BZ16" s="109"/>
      <c r="CA16" s="109"/>
      <c r="CB16" s="109"/>
      <c r="CC16" s="109"/>
      <c r="CD16" s="109"/>
      <c r="CE16" s="109"/>
      <c r="CF16" s="111">
        <f t="shared" si="0"/>
        <v>0</v>
      </c>
      <c r="CG16" s="112"/>
      <c r="CH16" s="112"/>
      <c r="CI16" s="112"/>
      <c r="CJ16" s="112"/>
      <c r="CK16" s="112"/>
      <c r="CL16" s="112">
        <f t="shared" si="1"/>
        <v>0</v>
      </c>
      <c r="CM16" s="112"/>
      <c r="CN16" s="112"/>
      <c r="CO16" s="112"/>
      <c r="CP16" s="112"/>
      <c r="CQ16" s="113"/>
    </row>
    <row r="17" spans="1:95" ht="21" customHeight="1" x14ac:dyDescent="0.15">
      <c r="A17" s="203"/>
      <c r="B17" s="204"/>
      <c r="C17" s="204"/>
      <c r="D17" s="205"/>
      <c r="E17" s="21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108"/>
      <c r="Q17" s="109"/>
      <c r="R17" s="109"/>
      <c r="S17" s="109"/>
      <c r="T17" s="109"/>
      <c r="U17" s="109"/>
      <c r="V17" s="109"/>
      <c r="W17" s="110"/>
      <c r="X17" s="27" t="str">
        <f>IF(AB17=0," ",AB17/$P$17*100)</f>
        <v xml:space="preserve"> </v>
      </c>
      <c r="Y17" s="28"/>
      <c r="Z17" s="28"/>
      <c r="AA17" s="29"/>
      <c r="AB17" s="108"/>
      <c r="AC17" s="109"/>
      <c r="AD17" s="109"/>
      <c r="AE17" s="109"/>
      <c r="AF17" s="109"/>
      <c r="AG17" s="109"/>
      <c r="AH17" s="109"/>
      <c r="AI17" s="110"/>
      <c r="AJ17" s="27" t="str">
        <f>IF(AN17=0," ",AN17/$P$17*100)</f>
        <v xml:space="preserve"> </v>
      </c>
      <c r="AK17" s="28"/>
      <c r="AL17" s="28"/>
      <c r="AM17" s="29"/>
      <c r="AN17" s="108"/>
      <c r="AO17" s="109"/>
      <c r="AP17" s="109"/>
      <c r="AQ17" s="109"/>
      <c r="AR17" s="109"/>
      <c r="AS17" s="109"/>
      <c r="AT17" s="109"/>
      <c r="AU17" s="110"/>
      <c r="AV17" s="27" t="str">
        <f>IF(AZ17=0," ",AZ17/$P$17*100)</f>
        <v xml:space="preserve"> </v>
      </c>
      <c r="AW17" s="28"/>
      <c r="AX17" s="28"/>
      <c r="AY17" s="29"/>
      <c r="AZ17" s="108"/>
      <c r="BA17" s="109"/>
      <c r="BB17" s="109"/>
      <c r="BC17" s="109"/>
      <c r="BD17" s="109"/>
      <c r="BE17" s="109"/>
      <c r="BF17" s="109"/>
      <c r="BG17" s="110"/>
      <c r="BH17" s="27" t="str">
        <f>IF(BL17=0," ",BL17/$P$17*100)</f>
        <v xml:space="preserve"> </v>
      </c>
      <c r="BI17" s="28"/>
      <c r="BJ17" s="28"/>
      <c r="BK17" s="29"/>
      <c r="BL17" s="108"/>
      <c r="BM17" s="109"/>
      <c r="BN17" s="109"/>
      <c r="BO17" s="109"/>
      <c r="BP17" s="109"/>
      <c r="BQ17" s="109"/>
      <c r="BR17" s="109"/>
      <c r="BS17" s="110"/>
      <c r="BT17" s="27" t="str">
        <f>IF(BX17=0," ",BX17/$P$17*100)</f>
        <v xml:space="preserve"> </v>
      </c>
      <c r="BU17" s="28"/>
      <c r="BV17" s="28"/>
      <c r="BW17" s="29"/>
      <c r="BX17" s="108"/>
      <c r="BY17" s="109"/>
      <c r="BZ17" s="109"/>
      <c r="CA17" s="109"/>
      <c r="CB17" s="109"/>
      <c r="CC17" s="109"/>
      <c r="CD17" s="109"/>
      <c r="CE17" s="109"/>
      <c r="CF17" s="111">
        <f t="shared" si="0"/>
        <v>0</v>
      </c>
      <c r="CG17" s="112"/>
      <c r="CH17" s="112"/>
      <c r="CI17" s="112"/>
      <c r="CJ17" s="112"/>
      <c r="CK17" s="112"/>
      <c r="CL17" s="112">
        <f t="shared" si="1"/>
        <v>0</v>
      </c>
      <c r="CM17" s="112"/>
      <c r="CN17" s="112"/>
      <c r="CO17" s="112"/>
      <c r="CP17" s="112"/>
      <c r="CQ17" s="113"/>
    </row>
    <row r="18" spans="1:95" ht="21" customHeight="1" x14ac:dyDescent="0.15">
      <c r="A18" s="203"/>
      <c r="B18" s="204"/>
      <c r="C18" s="204"/>
      <c r="D18" s="205"/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108"/>
      <c r="Q18" s="109"/>
      <c r="R18" s="109"/>
      <c r="S18" s="109"/>
      <c r="T18" s="109"/>
      <c r="U18" s="109"/>
      <c r="V18" s="109"/>
      <c r="W18" s="110"/>
      <c r="X18" s="27" t="str">
        <f>IF(AB18=0," ",AB18/$P$18*100)</f>
        <v xml:space="preserve"> </v>
      </c>
      <c r="Y18" s="28"/>
      <c r="Z18" s="28"/>
      <c r="AA18" s="29"/>
      <c r="AB18" s="108"/>
      <c r="AC18" s="109"/>
      <c r="AD18" s="109"/>
      <c r="AE18" s="109"/>
      <c r="AF18" s="109"/>
      <c r="AG18" s="109"/>
      <c r="AH18" s="109"/>
      <c r="AI18" s="110"/>
      <c r="AJ18" s="27" t="str">
        <f>IF(AN18=0," ",AN18/$P$18*100)</f>
        <v xml:space="preserve"> </v>
      </c>
      <c r="AK18" s="28"/>
      <c r="AL18" s="28"/>
      <c r="AM18" s="29"/>
      <c r="AN18" s="108"/>
      <c r="AO18" s="109"/>
      <c r="AP18" s="109"/>
      <c r="AQ18" s="109"/>
      <c r="AR18" s="109"/>
      <c r="AS18" s="109"/>
      <c r="AT18" s="109"/>
      <c r="AU18" s="110"/>
      <c r="AV18" s="27" t="str">
        <f>IF(AZ18=0," ",AZ18/$P$18*100)</f>
        <v xml:space="preserve"> </v>
      </c>
      <c r="AW18" s="28"/>
      <c r="AX18" s="28"/>
      <c r="AY18" s="29"/>
      <c r="AZ18" s="108"/>
      <c r="BA18" s="109"/>
      <c r="BB18" s="109"/>
      <c r="BC18" s="109"/>
      <c r="BD18" s="109"/>
      <c r="BE18" s="109"/>
      <c r="BF18" s="109"/>
      <c r="BG18" s="110"/>
      <c r="BH18" s="27" t="str">
        <f>IF(BL18=0," ",BL18/$P$18*100)</f>
        <v xml:space="preserve"> </v>
      </c>
      <c r="BI18" s="28"/>
      <c r="BJ18" s="28"/>
      <c r="BK18" s="29"/>
      <c r="BL18" s="108"/>
      <c r="BM18" s="109"/>
      <c r="BN18" s="109"/>
      <c r="BO18" s="109"/>
      <c r="BP18" s="109"/>
      <c r="BQ18" s="109"/>
      <c r="BR18" s="109"/>
      <c r="BS18" s="110"/>
      <c r="BT18" s="27" t="str">
        <f>IF(BX18=0," ",BX18/$P$18*100)</f>
        <v xml:space="preserve"> </v>
      </c>
      <c r="BU18" s="28"/>
      <c r="BV18" s="28"/>
      <c r="BW18" s="29"/>
      <c r="BX18" s="108"/>
      <c r="BY18" s="109"/>
      <c r="BZ18" s="109"/>
      <c r="CA18" s="109"/>
      <c r="CB18" s="109"/>
      <c r="CC18" s="109"/>
      <c r="CD18" s="109"/>
      <c r="CE18" s="109"/>
      <c r="CF18" s="111">
        <f t="shared" si="0"/>
        <v>0</v>
      </c>
      <c r="CG18" s="112"/>
      <c r="CH18" s="112"/>
      <c r="CI18" s="112"/>
      <c r="CJ18" s="112"/>
      <c r="CK18" s="112"/>
      <c r="CL18" s="112">
        <f t="shared" si="1"/>
        <v>0</v>
      </c>
      <c r="CM18" s="112"/>
      <c r="CN18" s="112"/>
      <c r="CO18" s="112"/>
      <c r="CP18" s="112"/>
      <c r="CQ18" s="113"/>
    </row>
    <row r="19" spans="1:95" ht="21" customHeight="1" x14ac:dyDescent="0.15">
      <c r="A19" s="203"/>
      <c r="B19" s="204"/>
      <c r="C19" s="204"/>
      <c r="D19" s="205"/>
      <c r="E19" s="213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108"/>
      <c r="Q19" s="109"/>
      <c r="R19" s="109"/>
      <c r="S19" s="109"/>
      <c r="T19" s="109"/>
      <c r="U19" s="109"/>
      <c r="V19" s="109"/>
      <c r="W19" s="110"/>
      <c r="X19" s="27" t="str">
        <f>IF(AB19=0," ",AB19/$P$19*100)</f>
        <v xml:space="preserve"> </v>
      </c>
      <c r="Y19" s="28"/>
      <c r="Z19" s="28"/>
      <c r="AA19" s="29"/>
      <c r="AB19" s="108"/>
      <c r="AC19" s="109"/>
      <c r="AD19" s="109"/>
      <c r="AE19" s="109"/>
      <c r="AF19" s="109"/>
      <c r="AG19" s="109"/>
      <c r="AH19" s="109"/>
      <c r="AI19" s="110"/>
      <c r="AJ19" s="27" t="str">
        <f>IF(AN19=0," ",AN19/$P$19*100)</f>
        <v xml:space="preserve"> </v>
      </c>
      <c r="AK19" s="28"/>
      <c r="AL19" s="28"/>
      <c r="AM19" s="29"/>
      <c r="AN19" s="108"/>
      <c r="AO19" s="109"/>
      <c r="AP19" s="109"/>
      <c r="AQ19" s="109"/>
      <c r="AR19" s="109"/>
      <c r="AS19" s="109"/>
      <c r="AT19" s="109"/>
      <c r="AU19" s="110"/>
      <c r="AV19" s="27" t="str">
        <f>IF(AZ19=0," ",AZ19/$P$19*100)</f>
        <v xml:space="preserve"> </v>
      </c>
      <c r="AW19" s="28"/>
      <c r="AX19" s="28"/>
      <c r="AY19" s="29"/>
      <c r="AZ19" s="108"/>
      <c r="BA19" s="109"/>
      <c r="BB19" s="109"/>
      <c r="BC19" s="109"/>
      <c r="BD19" s="109"/>
      <c r="BE19" s="109"/>
      <c r="BF19" s="109"/>
      <c r="BG19" s="110"/>
      <c r="BH19" s="27" t="str">
        <f>IF(BL19=0," ",BL19/$P$19*100)</f>
        <v xml:space="preserve"> </v>
      </c>
      <c r="BI19" s="28"/>
      <c r="BJ19" s="28"/>
      <c r="BK19" s="29"/>
      <c r="BL19" s="108"/>
      <c r="BM19" s="109"/>
      <c r="BN19" s="109"/>
      <c r="BO19" s="109"/>
      <c r="BP19" s="109"/>
      <c r="BQ19" s="109"/>
      <c r="BR19" s="109"/>
      <c r="BS19" s="110"/>
      <c r="BT19" s="27" t="str">
        <f>IF(BX19=0," ",BX19/$P$19*100)</f>
        <v xml:space="preserve"> </v>
      </c>
      <c r="BU19" s="28"/>
      <c r="BV19" s="28"/>
      <c r="BW19" s="29"/>
      <c r="BX19" s="108"/>
      <c r="BY19" s="109"/>
      <c r="BZ19" s="109"/>
      <c r="CA19" s="109"/>
      <c r="CB19" s="109"/>
      <c r="CC19" s="109"/>
      <c r="CD19" s="109"/>
      <c r="CE19" s="109"/>
      <c r="CF19" s="111">
        <f t="shared" si="0"/>
        <v>0</v>
      </c>
      <c r="CG19" s="112"/>
      <c r="CH19" s="112"/>
      <c r="CI19" s="112"/>
      <c r="CJ19" s="112"/>
      <c r="CK19" s="112"/>
      <c r="CL19" s="112">
        <f t="shared" si="1"/>
        <v>0</v>
      </c>
      <c r="CM19" s="112"/>
      <c r="CN19" s="112"/>
      <c r="CO19" s="112"/>
      <c r="CP19" s="112"/>
      <c r="CQ19" s="113"/>
    </row>
    <row r="20" spans="1:95" ht="21" customHeight="1" x14ac:dyDescent="0.15">
      <c r="A20" s="203"/>
      <c r="B20" s="204"/>
      <c r="C20" s="204"/>
      <c r="D20" s="205"/>
      <c r="E20" s="209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108"/>
      <c r="Q20" s="109"/>
      <c r="R20" s="109"/>
      <c r="S20" s="109"/>
      <c r="T20" s="109"/>
      <c r="U20" s="109"/>
      <c r="V20" s="109"/>
      <c r="W20" s="110"/>
      <c r="X20" s="27" t="str">
        <f>IF(AB20=0," ",AB20/$P$20*100)</f>
        <v xml:space="preserve"> </v>
      </c>
      <c r="Y20" s="28"/>
      <c r="Z20" s="28"/>
      <c r="AA20" s="29"/>
      <c r="AB20" s="108"/>
      <c r="AC20" s="109"/>
      <c r="AD20" s="109"/>
      <c r="AE20" s="109"/>
      <c r="AF20" s="109"/>
      <c r="AG20" s="109"/>
      <c r="AH20" s="109"/>
      <c r="AI20" s="110"/>
      <c r="AJ20" s="27" t="str">
        <f>IF(AN20=0," ",AN20/$P$20*100)</f>
        <v xml:space="preserve"> </v>
      </c>
      <c r="AK20" s="28"/>
      <c r="AL20" s="28"/>
      <c r="AM20" s="29"/>
      <c r="AN20" s="108"/>
      <c r="AO20" s="109"/>
      <c r="AP20" s="109"/>
      <c r="AQ20" s="109"/>
      <c r="AR20" s="109"/>
      <c r="AS20" s="109"/>
      <c r="AT20" s="109"/>
      <c r="AU20" s="110"/>
      <c r="AV20" s="27" t="str">
        <f>IF(AZ20=0," ",AZ20/$P$20*100)</f>
        <v xml:space="preserve"> </v>
      </c>
      <c r="AW20" s="28"/>
      <c r="AX20" s="28"/>
      <c r="AY20" s="29"/>
      <c r="AZ20" s="108"/>
      <c r="BA20" s="109"/>
      <c r="BB20" s="109"/>
      <c r="BC20" s="109"/>
      <c r="BD20" s="109"/>
      <c r="BE20" s="109"/>
      <c r="BF20" s="109"/>
      <c r="BG20" s="110"/>
      <c r="BH20" s="27" t="str">
        <f>IF(BL20=0," ",BL20/$P$20*100)</f>
        <v xml:space="preserve"> </v>
      </c>
      <c r="BI20" s="28"/>
      <c r="BJ20" s="28"/>
      <c r="BK20" s="29"/>
      <c r="BL20" s="108"/>
      <c r="BM20" s="109"/>
      <c r="BN20" s="109"/>
      <c r="BO20" s="109"/>
      <c r="BP20" s="109"/>
      <c r="BQ20" s="109"/>
      <c r="BR20" s="109"/>
      <c r="BS20" s="110"/>
      <c r="BT20" s="27" t="str">
        <f>IF(BX20=0," ",BX20/$P$20*100)</f>
        <v xml:space="preserve"> </v>
      </c>
      <c r="BU20" s="28"/>
      <c r="BV20" s="28"/>
      <c r="BW20" s="29"/>
      <c r="BX20" s="108"/>
      <c r="BY20" s="109"/>
      <c r="BZ20" s="109"/>
      <c r="CA20" s="109"/>
      <c r="CB20" s="109"/>
      <c r="CC20" s="109"/>
      <c r="CD20" s="109"/>
      <c r="CE20" s="109"/>
      <c r="CF20" s="111">
        <f t="shared" si="0"/>
        <v>0</v>
      </c>
      <c r="CG20" s="112"/>
      <c r="CH20" s="112"/>
      <c r="CI20" s="112"/>
      <c r="CJ20" s="112"/>
      <c r="CK20" s="112"/>
      <c r="CL20" s="112">
        <f t="shared" si="1"/>
        <v>0</v>
      </c>
      <c r="CM20" s="112"/>
      <c r="CN20" s="112"/>
      <c r="CO20" s="112"/>
      <c r="CP20" s="112"/>
      <c r="CQ20" s="113"/>
    </row>
    <row r="21" spans="1:95" ht="21" customHeight="1" x14ac:dyDescent="0.15">
      <c r="A21" s="203"/>
      <c r="B21" s="204"/>
      <c r="C21" s="204"/>
      <c r="D21" s="205"/>
      <c r="E21" s="213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108"/>
      <c r="Q21" s="109"/>
      <c r="R21" s="109"/>
      <c r="S21" s="109"/>
      <c r="T21" s="109"/>
      <c r="U21" s="109"/>
      <c r="V21" s="109"/>
      <c r="W21" s="110"/>
      <c r="X21" s="27" t="str">
        <f>IF(AB21=0," ",AB21/$P$21*100)</f>
        <v xml:space="preserve"> </v>
      </c>
      <c r="Y21" s="28"/>
      <c r="Z21" s="28"/>
      <c r="AA21" s="29"/>
      <c r="AB21" s="108"/>
      <c r="AC21" s="109"/>
      <c r="AD21" s="109"/>
      <c r="AE21" s="109"/>
      <c r="AF21" s="109"/>
      <c r="AG21" s="109"/>
      <c r="AH21" s="109"/>
      <c r="AI21" s="110"/>
      <c r="AJ21" s="27" t="str">
        <f>IF(AN21=0," ",AN21/$P$21*100)</f>
        <v xml:space="preserve"> </v>
      </c>
      <c r="AK21" s="28"/>
      <c r="AL21" s="28"/>
      <c r="AM21" s="29"/>
      <c r="AN21" s="108"/>
      <c r="AO21" s="109"/>
      <c r="AP21" s="109"/>
      <c r="AQ21" s="109"/>
      <c r="AR21" s="109"/>
      <c r="AS21" s="109"/>
      <c r="AT21" s="109"/>
      <c r="AU21" s="110"/>
      <c r="AV21" s="27" t="str">
        <f>IF(AZ21=0," ",AZ21/$P$21*100)</f>
        <v xml:space="preserve"> </v>
      </c>
      <c r="AW21" s="28"/>
      <c r="AX21" s="28"/>
      <c r="AY21" s="29"/>
      <c r="AZ21" s="108"/>
      <c r="BA21" s="109"/>
      <c r="BB21" s="109"/>
      <c r="BC21" s="109"/>
      <c r="BD21" s="109"/>
      <c r="BE21" s="109"/>
      <c r="BF21" s="109"/>
      <c r="BG21" s="110"/>
      <c r="BH21" s="27" t="str">
        <f>IF(BL21=0," ",BL21/$P$21*100)</f>
        <v xml:space="preserve"> </v>
      </c>
      <c r="BI21" s="28"/>
      <c r="BJ21" s="28"/>
      <c r="BK21" s="29"/>
      <c r="BL21" s="108"/>
      <c r="BM21" s="109"/>
      <c r="BN21" s="109"/>
      <c r="BO21" s="109"/>
      <c r="BP21" s="109"/>
      <c r="BQ21" s="109"/>
      <c r="BR21" s="109"/>
      <c r="BS21" s="110"/>
      <c r="BT21" s="27" t="str">
        <f>IF(BX21=0," ",BX21/$P$21*100)</f>
        <v xml:space="preserve"> </v>
      </c>
      <c r="BU21" s="28"/>
      <c r="BV21" s="28"/>
      <c r="BW21" s="29"/>
      <c r="BX21" s="108"/>
      <c r="BY21" s="109"/>
      <c r="BZ21" s="109"/>
      <c r="CA21" s="109"/>
      <c r="CB21" s="109"/>
      <c r="CC21" s="109"/>
      <c r="CD21" s="109"/>
      <c r="CE21" s="109"/>
      <c r="CF21" s="111">
        <f t="shared" si="0"/>
        <v>0</v>
      </c>
      <c r="CG21" s="112"/>
      <c r="CH21" s="112"/>
      <c r="CI21" s="112"/>
      <c r="CJ21" s="112"/>
      <c r="CK21" s="112"/>
      <c r="CL21" s="112">
        <f t="shared" si="1"/>
        <v>0</v>
      </c>
      <c r="CM21" s="112"/>
      <c r="CN21" s="112"/>
      <c r="CO21" s="112"/>
      <c r="CP21" s="112"/>
      <c r="CQ21" s="113"/>
    </row>
    <row r="22" spans="1:95" ht="21" customHeight="1" x14ac:dyDescent="0.15">
      <c r="A22" s="203"/>
      <c r="B22" s="204"/>
      <c r="C22" s="204"/>
      <c r="D22" s="205"/>
      <c r="E22" s="213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108"/>
      <c r="Q22" s="109"/>
      <c r="R22" s="109"/>
      <c r="S22" s="109"/>
      <c r="T22" s="109"/>
      <c r="U22" s="109"/>
      <c r="V22" s="109"/>
      <c r="W22" s="110"/>
      <c r="X22" s="27" t="str">
        <f>IF(AB22=0," ",AB22/$P$22*100)</f>
        <v xml:space="preserve"> </v>
      </c>
      <c r="Y22" s="28"/>
      <c r="Z22" s="28"/>
      <c r="AA22" s="29"/>
      <c r="AB22" s="108"/>
      <c r="AC22" s="109"/>
      <c r="AD22" s="109"/>
      <c r="AE22" s="109"/>
      <c r="AF22" s="109"/>
      <c r="AG22" s="109"/>
      <c r="AH22" s="109"/>
      <c r="AI22" s="110"/>
      <c r="AJ22" s="27" t="str">
        <f>IF(AN22=0," ",AN22/$P$22*100)</f>
        <v xml:space="preserve"> </v>
      </c>
      <c r="AK22" s="28"/>
      <c r="AL22" s="28"/>
      <c r="AM22" s="29"/>
      <c r="AN22" s="108"/>
      <c r="AO22" s="109"/>
      <c r="AP22" s="109"/>
      <c r="AQ22" s="109"/>
      <c r="AR22" s="109"/>
      <c r="AS22" s="109"/>
      <c r="AT22" s="109"/>
      <c r="AU22" s="110"/>
      <c r="AV22" s="27" t="str">
        <f>IF(AZ22=0," ",AZ22/$P$22*100)</f>
        <v xml:space="preserve"> </v>
      </c>
      <c r="AW22" s="28"/>
      <c r="AX22" s="28"/>
      <c r="AY22" s="29"/>
      <c r="AZ22" s="108"/>
      <c r="BA22" s="109"/>
      <c r="BB22" s="109"/>
      <c r="BC22" s="109"/>
      <c r="BD22" s="109"/>
      <c r="BE22" s="109"/>
      <c r="BF22" s="109"/>
      <c r="BG22" s="110"/>
      <c r="BH22" s="27" t="str">
        <f>IF(BL22=0," ",BL22/$P$22*100)</f>
        <v xml:space="preserve"> </v>
      </c>
      <c r="BI22" s="28"/>
      <c r="BJ22" s="28"/>
      <c r="BK22" s="29"/>
      <c r="BL22" s="108"/>
      <c r="BM22" s="109"/>
      <c r="BN22" s="109"/>
      <c r="BO22" s="109"/>
      <c r="BP22" s="109"/>
      <c r="BQ22" s="109"/>
      <c r="BR22" s="109"/>
      <c r="BS22" s="110"/>
      <c r="BT22" s="27" t="str">
        <f>IF(BX22=0," ",BX22/$P$22*100)</f>
        <v xml:space="preserve"> </v>
      </c>
      <c r="BU22" s="28"/>
      <c r="BV22" s="28"/>
      <c r="BW22" s="29"/>
      <c r="BX22" s="108"/>
      <c r="BY22" s="109"/>
      <c r="BZ22" s="109"/>
      <c r="CA22" s="109"/>
      <c r="CB22" s="109"/>
      <c r="CC22" s="109"/>
      <c r="CD22" s="109"/>
      <c r="CE22" s="109"/>
      <c r="CF22" s="111">
        <f t="shared" si="0"/>
        <v>0</v>
      </c>
      <c r="CG22" s="112"/>
      <c r="CH22" s="112"/>
      <c r="CI22" s="112"/>
      <c r="CJ22" s="112"/>
      <c r="CK22" s="112"/>
      <c r="CL22" s="112">
        <f t="shared" si="1"/>
        <v>0</v>
      </c>
      <c r="CM22" s="112"/>
      <c r="CN22" s="112"/>
      <c r="CO22" s="112"/>
      <c r="CP22" s="112"/>
      <c r="CQ22" s="113"/>
    </row>
    <row r="23" spans="1:95" ht="21" customHeight="1" x14ac:dyDescent="0.15">
      <c r="A23" s="203"/>
      <c r="B23" s="204"/>
      <c r="C23" s="204"/>
      <c r="D23" s="205"/>
      <c r="E23" s="213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108"/>
      <c r="Q23" s="109"/>
      <c r="R23" s="109"/>
      <c r="S23" s="109"/>
      <c r="T23" s="109"/>
      <c r="U23" s="109"/>
      <c r="V23" s="109"/>
      <c r="W23" s="110"/>
      <c r="X23" s="27" t="str">
        <f>IF(AB23=0," ",AB23/$P$23*100)</f>
        <v xml:space="preserve"> </v>
      </c>
      <c r="Y23" s="28"/>
      <c r="Z23" s="28"/>
      <c r="AA23" s="29"/>
      <c r="AB23" s="108"/>
      <c r="AC23" s="109"/>
      <c r="AD23" s="109"/>
      <c r="AE23" s="109"/>
      <c r="AF23" s="109"/>
      <c r="AG23" s="109"/>
      <c r="AH23" s="109"/>
      <c r="AI23" s="110"/>
      <c r="AJ23" s="27" t="str">
        <f>IF(AN23=0," ",AN23/$P$23*100)</f>
        <v xml:space="preserve"> </v>
      </c>
      <c r="AK23" s="28"/>
      <c r="AL23" s="28"/>
      <c r="AM23" s="29"/>
      <c r="AN23" s="108"/>
      <c r="AO23" s="109"/>
      <c r="AP23" s="109"/>
      <c r="AQ23" s="109"/>
      <c r="AR23" s="109"/>
      <c r="AS23" s="109"/>
      <c r="AT23" s="109"/>
      <c r="AU23" s="110"/>
      <c r="AV23" s="27" t="str">
        <f>IF(AZ23=0," ",AZ23/$P$23*100)</f>
        <v xml:space="preserve"> </v>
      </c>
      <c r="AW23" s="28"/>
      <c r="AX23" s="28"/>
      <c r="AY23" s="29"/>
      <c r="AZ23" s="108"/>
      <c r="BA23" s="109"/>
      <c r="BB23" s="109"/>
      <c r="BC23" s="109"/>
      <c r="BD23" s="109"/>
      <c r="BE23" s="109"/>
      <c r="BF23" s="109"/>
      <c r="BG23" s="110"/>
      <c r="BH23" s="27" t="str">
        <f>IF(BL23=0," ",BL23/$P$23*100)</f>
        <v xml:space="preserve"> </v>
      </c>
      <c r="BI23" s="28"/>
      <c r="BJ23" s="28"/>
      <c r="BK23" s="29"/>
      <c r="BL23" s="108"/>
      <c r="BM23" s="109"/>
      <c r="BN23" s="109"/>
      <c r="BO23" s="109"/>
      <c r="BP23" s="109"/>
      <c r="BQ23" s="109"/>
      <c r="BR23" s="109"/>
      <c r="BS23" s="110"/>
      <c r="BT23" s="27" t="str">
        <f>IF(BX23=0," ",BX23/$P$23*100)</f>
        <v xml:space="preserve"> </v>
      </c>
      <c r="BU23" s="28"/>
      <c r="BV23" s="28"/>
      <c r="BW23" s="29"/>
      <c r="BX23" s="108"/>
      <c r="BY23" s="109"/>
      <c r="BZ23" s="109"/>
      <c r="CA23" s="109"/>
      <c r="CB23" s="109"/>
      <c r="CC23" s="109"/>
      <c r="CD23" s="109"/>
      <c r="CE23" s="109"/>
      <c r="CF23" s="111">
        <f t="shared" si="0"/>
        <v>0</v>
      </c>
      <c r="CG23" s="112"/>
      <c r="CH23" s="112"/>
      <c r="CI23" s="112"/>
      <c r="CJ23" s="112"/>
      <c r="CK23" s="112"/>
      <c r="CL23" s="112">
        <f t="shared" si="1"/>
        <v>0</v>
      </c>
      <c r="CM23" s="112"/>
      <c r="CN23" s="112"/>
      <c r="CO23" s="112"/>
      <c r="CP23" s="112"/>
      <c r="CQ23" s="113"/>
    </row>
    <row r="24" spans="1:95" ht="21" customHeight="1" x14ac:dyDescent="0.15">
      <c r="A24" s="203"/>
      <c r="B24" s="204"/>
      <c r="C24" s="204"/>
      <c r="D24" s="205"/>
      <c r="E24" s="213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108"/>
      <c r="Q24" s="109"/>
      <c r="R24" s="109"/>
      <c r="S24" s="109"/>
      <c r="T24" s="109"/>
      <c r="U24" s="109"/>
      <c r="V24" s="109"/>
      <c r="W24" s="110"/>
      <c r="X24" s="27" t="str">
        <f>IF(AB24=0," ",AB24/$P$24*100)</f>
        <v xml:space="preserve"> </v>
      </c>
      <c r="Y24" s="28"/>
      <c r="Z24" s="28"/>
      <c r="AA24" s="29"/>
      <c r="AB24" s="108"/>
      <c r="AC24" s="109"/>
      <c r="AD24" s="109"/>
      <c r="AE24" s="109"/>
      <c r="AF24" s="109"/>
      <c r="AG24" s="109"/>
      <c r="AH24" s="109"/>
      <c r="AI24" s="110"/>
      <c r="AJ24" s="27" t="str">
        <f>IF(AN24=0," ",AN24/$P$24*100)</f>
        <v xml:space="preserve"> </v>
      </c>
      <c r="AK24" s="28"/>
      <c r="AL24" s="28"/>
      <c r="AM24" s="29"/>
      <c r="AN24" s="108"/>
      <c r="AO24" s="109"/>
      <c r="AP24" s="109"/>
      <c r="AQ24" s="109"/>
      <c r="AR24" s="109"/>
      <c r="AS24" s="109"/>
      <c r="AT24" s="109"/>
      <c r="AU24" s="110"/>
      <c r="AV24" s="27" t="str">
        <f>IF(AZ24=0," ",AZ24/$P$24*100)</f>
        <v xml:space="preserve"> </v>
      </c>
      <c r="AW24" s="28"/>
      <c r="AX24" s="28"/>
      <c r="AY24" s="29"/>
      <c r="AZ24" s="108"/>
      <c r="BA24" s="109"/>
      <c r="BB24" s="109"/>
      <c r="BC24" s="109"/>
      <c r="BD24" s="109"/>
      <c r="BE24" s="109"/>
      <c r="BF24" s="109"/>
      <c r="BG24" s="110"/>
      <c r="BH24" s="27" t="str">
        <f>IF(BL24=0," ",BL24/$P$24*100)</f>
        <v xml:space="preserve"> </v>
      </c>
      <c r="BI24" s="28"/>
      <c r="BJ24" s="28"/>
      <c r="BK24" s="29"/>
      <c r="BL24" s="108"/>
      <c r="BM24" s="109"/>
      <c r="BN24" s="109"/>
      <c r="BO24" s="109"/>
      <c r="BP24" s="109"/>
      <c r="BQ24" s="109"/>
      <c r="BR24" s="109"/>
      <c r="BS24" s="110"/>
      <c r="BT24" s="27" t="str">
        <f>IF(BX24=0," ",BX24/$P$24*100)</f>
        <v xml:space="preserve"> </v>
      </c>
      <c r="BU24" s="28"/>
      <c r="BV24" s="28"/>
      <c r="BW24" s="29"/>
      <c r="BX24" s="108"/>
      <c r="BY24" s="109"/>
      <c r="BZ24" s="109"/>
      <c r="CA24" s="109"/>
      <c r="CB24" s="109"/>
      <c r="CC24" s="109"/>
      <c r="CD24" s="109"/>
      <c r="CE24" s="109"/>
      <c r="CF24" s="111">
        <f t="shared" si="0"/>
        <v>0</v>
      </c>
      <c r="CG24" s="112"/>
      <c r="CH24" s="112"/>
      <c r="CI24" s="112"/>
      <c r="CJ24" s="112"/>
      <c r="CK24" s="112"/>
      <c r="CL24" s="112">
        <f t="shared" si="1"/>
        <v>0</v>
      </c>
      <c r="CM24" s="112"/>
      <c r="CN24" s="112"/>
      <c r="CO24" s="112"/>
      <c r="CP24" s="112"/>
      <c r="CQ24" s="113"/>
    </row>
    <row r="25" spans="1:95" ht="21" customHeight="1" x14ac:dyDescent="0.15">
      <c r="A25" s="203"/>
      <c r="B25" s="204"/>
      <c r="C25" s="204"/>
      <c r="D25" s="205"/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126"/>
      <c r="Q25" s="127"/>
      <c r="R25" s="127"/>
      <c r="S25" s="127"/>
      <c r="T25" s="127"/>
      <c r="U25" s="127"/>
      <c r="V25" s="127"/>
      <c r="W25" s="128"/>
      <c r="X25" s="123" t="str">
        <f>IF(AB25=0," ",AB25/$P$25*100)</f>
        <v xml:space="preserve"> </v>
      </c>
      <c r="Y25" s="124"/>
      <c r="Z25" s="124"/>
      <c r="AA25" s="125"/>
      <c r="AB25" s="126"/>
      <c r="AC25" s="127"/>
      <c r="AD25" s="127"/>
      <c r="AE25" s="127"/>
      <c r="AF25" s="127"/>
      <c r="AG25" s="127"/>
      <c r="AH25" s="127"/>
      <c r="AI25" s="128"/>
      <c r="AJ25" s="123" t="str">
        <f>IF(AN25=0," ",AN25/$P$25*100)</f>
        <v xml:space="preserve"> </v>
      </c>
      <c r="AK25" s="124"/>
      <c r="AL25" s="124"/>
      <c r="AM25" s="125"/>
      <c r="AN25" s="126"/>
      <c r="AO25" s="127"/>
      <c r="AP25" s="127"/>
      <c r="AQ25" s="127"/>
      <c r="AR25" s="127"/>
      <c r="AS25" s="127"/>
      <c r="AT25" s="127"/>
      <c r="AU25" s="128"/>
      <c r="AV25" s="123" t="str">
        <f>IF(AZ25=0," ",AZ25/$P$25*100)</f>
        <v xml:space="preserve"> </v>
      </c>
      <c r="AW25" s="124"/>
      <c r="AX25" s="124"/>
      <c r="AY25" s="125"/>
      <c r="AZ25" s="126"/>
      <c r="BA25" s="127"/>
      <c r="BB25" s="127"/>
      <c r="BC25" s="127"/>
      <c r="BD25" s="127"/>
      <c r="BE25" s="127"/>
      <c r="BF25" s="127"/>
      <c r="BG25" s="128"/>
      <c r="BH25" s="123" t="str">
        <f>IF(BL25=0," ",BL25/$P$25*100)</f>
        <v xml:space="preserve"> </v>
      </c>
      <c r="BI25" s="124"/>
      <c r="BJ25" s="124"/>
      <c r="BK25" s="125"/>
      <c r="BL25" s="126"/>
      <c r="BM25" s="127"/>
      <c r="BN25" s="127"/>
      <c r="BO25" s="127"/>
      <c r="BP25" s="127"/>
      <c r="BQ25" s="127"/>
      <c r="BR25" s="127"/>
      <c r="BS25" s="128"/>
      <c r="BT25" s="123" t="str">
        <f>IF(BX25=0," ",BX25/$P$25*100)</f>
        <v xml:space="preserve"> </v>
      </c>
      <c r="BU25" s="124"/>
      <c r="BV25" s="124"/>
      <c r="BW25" s="125"/>
      <c r="BX25" s="126"/>
      <c r="BY25" s="127"/>
      <c r="BZ25" s="127"/>
      <c r="CA25" s="127"/>
      <c r="CB25" s="127"/>
      <c r="CC25" s="127"/>
      <c r="CD25" s="127"/>
      <c r="CE25" s="127"/>
      <c r="CF25" s="212">
        <f t="shared" si="0"/>
        <v>0</v>
      </c>
      <c r="CG25" s="129"/>
      <c r="CH25" s="129"/>
      <c r="CI25" s="129"/>
      <c r="CJ25" s="129"/>
      <c r="CK25" s="129"/>
      <c r="CL25" s="129">
        <f t="shared" si="1"/>
        <v>0</v>
      </c>
      <c r="CM25" s="129"/>
      <c r="CN25" s="129"/>
      <c r="CO25" s="129"/>
      <c r="CP25" s="129"/>
      <c r="CQ25" s="130"/>
    </row>
    <row r="26" spans="1:95" ht="21" customHeight="1" thickBot="1" x14ac:dyDescent="0.2">
      <c r="A26" s="105" t="s">
        <v>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80">
        <f>IF(SUM(P6:W25)=0," ",SUM(P6:W25))</f>
        <v>60000000</v>
      </c>
      <c r="Q26" s="81"/>
      <c r="R26" s="81"/>
      <c r="S26" s="81"/>
      <c r="T26" s="81"/>
      <c r="U26" s="81"/>
      <c r="V26" s="81"/>
      <c r="W26" s="82"/>
      <c r="X26" s="83">
        <f>IF(AB26=" "," ",AB26/$P$26*100)</f>
        <v>18.333333333333332</v>
      </c>
      <c r="Y26" s="84"/>
      <c r="Z26" s="84"/>
      <c r="AA26" s="85"/>
      <c r="AB26" s="80">
        <f>IF(SUM(AB6:AI25)=0," ",SUM(AB6:AI25))</f>
        <v>11000000</v>
      </c>
      <c r="AC26" s="81"/>
      <c r="AD26" s="81"/>
      <c r="AE26" s="81"/>
      <c r="AF26" s="81"/>
      <c r="AG26" s="81"/>
      <c r="AH26" s="81"/>
      <c r="AI26" s="82"/>
      <c r="AJ26" s="83">
        <f>IF(AN26=" "," ",AN26/$P$26*100)</f>
        <v>18.333333333333332</v>
      </c>
      <c r="AK26" s="84"/>
      <c r="AL26" s="84"/>
      <c r="AM26" s="85"/>
      <c r="AN26" s="80">
        <f>IF(SUM(AN6:AU25)=0," ",SUM(AN6:AU25))</f>
        <v>11000000</v>
      </c>
      <c r="AO26" s="81"/>
      <c r="AP26" s="81"/>
      <c r="AQ26" s="81"/>
      <c r="AR26" s="81"/>
      <c r="AS26" s="81"/>
      <c r="AT26" s="81"/>
      <c r="AU26" s="82"/>
      <c r="AV26" s="83" t="str">
        <f>IF(AZ26=" "," ",AZ26/$P$26*100)</f>
        <v xml:space="preserve"> </v>
      </c>
      <c r="AW26" s="84"/>
      <c r="AX26" s="84"/>
      <c r="AY26" s="85"/>
      <c r="AZ26" s="80" t="str">
        <f>IF(SUM(AZ6:BG25)=0," ",SUM(AZ6:BG25))</f>
        <v xml:space="preserve"> </v>
      </c>
      <c r="BA26" s="81"/>
      <c r="BB26" s="81"/>
      <c r="BC26" s="81"/>
      <c r="BD26" s="81"/>
      <c r="BE26" s="81"/>
      <c r="BF26" s="81"/>
      <c r="BG26" s="82"/>
      <c r="BH26" s="83" t="str">
        <f>IF(BL26=" "," ",BL26/$P$26*100)</f>
        <v xml:space="preserve"> </v>
      </c>
      <c r="BI26" s="84"/>
      <c r="BJ26" s="84"/>
      <c r="BK26" s="85"/>
      <c r="BL26" s="80" t="str">
        <f>IF(SUM(BL6:BS25)=0," ",SUM(BL6:BS25))</f>
        <v xml:space="preserve"> </v>
      </c>
      <c r="BM26" s="81"/>
      <c r="BN26" s="81"/>
      <c r="BO26" s="81"/>
      <c r="BP26" s="81"/>
      <c r="BQ26" s="81"/>
      <c r="BR26" s="81"/>
      <c r="BS26" s="82"/>
      <c r="BT26" s="83" t="str">
        <f>IF(BX26=" "," ",BX26/$P$26*100)</f>
        <v xml:space="preserve"> </v>
      </c>
      <c r="BU26" s="84"/>
      <c r="BV26" s="84"/>
      <c r="BW26" s="85"/>
      <c r="BX26" s="80" t="str">
        <f>IF(SUM(BX6:CE25)=0," ",SUM(BX6:CE25))</f>
        <v xml:space="preserve"> </v>
      </c>
      <c r="BY26" s="81"/>
      <c r="BZ26" s="81"/>
      <c r="CA26" s="81"/>
      <c r="CB26" s="81"/>
      <c r="CC26" s="81"/>
      <c r="CD26" s="81"/>
      <c r="CE26" s="81"/>
      <c r="CF26" s="86">
        <f>SUM(CF6:CK25)</f>
        <v>22000000</v>
      </c>
      <c r="CG26" s="87"/>
      <c r="CH26" s="87"/>
      <c r="CI26" s="87"/>
      <c r="CJ26" s="87"/>
      <c r="CK26" s="87"/>
      <c r="CL26" s="87">
        <f>SUM(CL6:CQ25)</f>
        <v>38000000</v>
      </c>
      <c r="CM26" s="87"/>
      <c r="CN26" s="87"/>
      <c r="CO26" s="87"/>
      <c r="CP26" s="87"/>
      <c r="CQ26" s="88"/>
    </row>
    <row r="27" spans="1:95" ht="9" customHeight="1" thickBot="1" x14ac:dyDescent="0.2"/>
    <row r="28" spans="1:95" ht="21" customHeight="1" thickTop="1" x14ac:dyDescent="0.15">
      <c r="A28" s="89" t="s">
        <v>14</v>
      </c>
      <c r="B28" s="90"/>
      <c r="C28" s="90"/>
      <c r="D28" s="90"/>
      <c r="E28" s="90"/>
      <c r="F28" s="90"/>
      <c r="G28" s="90"/>
      <c r="H28" s="91"/>
      <c r="I28" s="92" t="s">
        <v>10</v>
      </c>
      <c r="J28" s="90"/>
      <c r="K28" s="90"/>
      <c r="L28" s="90"/>
      <c r="M28" s="90"/>
      <c r="N28" s="90"/>
      <c r="O28" s="93"/>
      <c r="P28" s="94" t="s">
        <v>12</v>
      </c>
      <c r="Q28" s="95"/>
      <c r="R28" s="96" t="s">
        <v>8</v>
      </c>
      <c r="S28" s="97"/>
      <c r="T28" s="97"/>
      <c r="U28" s="97"/>
      <c r="V28" s="97"/>
      <c r="W28" s="98"/>
      <c r="X28" s="99">
        <f>IF(X26=0," ",X26)</f>
        <v>18.333333333333332</v>
      </c>
      <c r="Y28" s="100"/>
      <c r="Z28" s="100"/>
      <c r="AA28" s="101"/>
      <c r="AB28" s="102">
        <f>IF(AB26=0," ",AB26)</f>
        <v>11000000</v>
      </c>
      <c r="AC28" s="103"/>
      <c r="AD28" s="103"/>
      <c r="AE28" s="103"/>
      <c r="AF28" s="103"/>
      <c r="AG28" s="103"/>
      <c r="AH28" s="103"/>
      <c r="AI28" s="104"/>
      <c r="AJ28" s="99">
        <f>IF(AJ26=0," ",AJ26)</f>
        <v>18.333333333333332</v>
      </c>
      <c r="AK28" s="100"/>
      <c r="AL28" s="100"/>
      <c r="AM28" s="101"/>
      <c r="AN28" s="102">
        <f>IF(AN26=0," ",AN26)</f>
        <v>11000000</v>
      </c>
      <c r="AO28" s="103"/>
      <c r="AP28" s="103"/>
      <c r="AQ28" s="103"/>
      <c r="AR28" s="103"/>
      <c r="AS28" s="103"/>
      <c r="AT28" s="103"/>
      <c r="AU28" s="104"/>
      <c r="AV28" s="99" t="str">
        <f>IF(AV26=0," ",AV26)</f>
        <v xml:space="preserve"> </v>
      </c>
      <c r="AW28" s="100"/>
      <c r="AX28" s="100"/>
      <c r="AY28" s="101"/>
      <c r="AZ28" s="102" t="str">
        <f>IF(AZ26=0," ",AZ26)</f>
        <v xml:space="preserve"> </v>
      </c>
      <c r="BA28" s="103"/>
      <c r="BB28" s="103"/>
      <c r="BC28" s="103"/>
      <c r="BD28" s="103"/>
      <c r="BE28" s="103"/>
      <c r="BF28" s="103"/>
      <c r="BG28" s="104"/>
      <c r="BH28" s="99" t="str">
        <f>IF(BH26=0," ",BH26)</f>
        <v xml:space="preserve"> </v>
      </c>
      <c r="BI28" s="100"/>
      <c r="BJ28" s="100"/>
      <c r="BK28" s="101"/>
      <c r="BL28" s="102" t="str">
        <f>IF(BL26=0," ",BL26)</f>
        <v xml:space="preserve"> </v>
      </c>
      <c r="BM28" s="103"/>
      <c r="BN28" s="103"/>
      <c r="BO28" s="103"/>
      <c r="BP28" s="103"/>
      <c r="BQ28" s="103"/>
      <c r="BR28" s="103"/>
      <c r="BS28" s="104"/>
      <c r="BT28" s="99" t="str">
        <f>IF(BT26=0," ",BT26)</f>
        <v xml:space="preserve"> </v>
      </c>
      <c r="BU28" s="100"/>
      <c r="BV28" s="100"/>
      <c r="BW28" s="101"/>
      <c r="BX28" s="102" t="str">
        <f>IF(BX26=0," ",BX26)</f>
        <v xml:space="preserve"> </v>
      </c>
      <c r="BY28" s="103"/>
      <c r="BZ28" s="103"/>
      <c r="CA28" s="103"/>
      <c r="CB28" s="103"/>
      <c r="CC28" s="103"/>
      <c r="CD28" s="103"/>
      <c r="CE28" s="104"/>
      <c r="CF28" s="12"/>
      <c r="CG28" s="13"/>
      <c r="CH28" s="13"/>
      <c r="CI28" s="13"/>
      <c r="CJ28" s="14"/>
      <c r="CK28" s="14"/>
      <c r="CL28" s="14"/>
      <c r="CM28" s="14"/>
      <c r="CN28" s="14"/>
      <c r="CO28" s="14"/>
      <c r="CP28" s="14"/>
      <c r="CQ28" s="14"/>
    </row>
    <row r="29" spans="1:95" ht="21" customHeight="1" thickBot="1" x14ac:dyDescent="0.2">
      <c r="A29" s="236">
        <v>44866</v>
      </c>
      <c r="B29" s="237"/>
      <c r="C29" s="237"/>
      <c r="D29" s="237"/>
      <c r="E29" s="237"/>
      <c r="F29" s="237"/>
      <c r="G29" s="237"/>
      <c r="H29" s="238"/>
      <c r="I29" s="206">
        <v>23000</v>
      </c>
      <c r="J29" s="207"/>
      <c r="K29" s="207"/>
      <c r="L29" s="207"/>
      <c r="M29" s="207"/>
      <c r="N29" s="207"/>
      <c r="O29" s="208"/>
      <c r="P29" s="79" t="s">
        <v>17</v>
      </c>
      <c r="Q29" s="33"/>
      <c r="R29" s="34" t="s">
        <v>9</v>
      </c>
      <c r="S29" s="35"/>
      <c r="T29" s="35"/>
      <c r="U29" s="35"/>
      <c r="V29" s="35"/>
      <c r="W29" s="36"/>
      <c r="X29" s="54">
        <f>X28</f>
        <v>18.333333333333332</v>
      </c>
      <c r="Y29" s="55"/>
      <c r="Z29" s="55"/>
      <c r="AA29" s="56"/>
      <c r="AB29" s="40">
        <f>AB28</f>
        <v>11000000</v>
      </c>
      <c r="AC29" s="41"/>
      <c r="AD29" s="41"/>
      <c r="AE29" s="41"/>
      <c r="AF29" s="41"/>
      <c r="AG29" s="41"/>
      <c r="AH29" s="41"/>
      <c r="AI29" s="42"/>
      <c r="AJ29" s="54">
        <f>IF(AJ28=" "," ",SUM(AJ28,L29))</f>
        <v>18.333333333333332</v>
      </c>
      <c r="AK29" s="55"/>
      <c r="AL29" s="55"/>
      <c r="AM29" s="56"/>
      <c r="AN29" s="40">
        <f>IF(AN28=" "," ",SUM(AN28,AB29))</f>
        <v>22000000</v>
      </c>
      <c r="AO29" s="41"/>
      <c r="AP29" s="41"/>
      <c r="AQ29" s="41"/>
      <c r="AR29" s="41"/>
      <c r="AS29" s="41"/>
      <c r="AT29" s="41"/>
      <c r="AU29" s="42"/>
      <c r="AV29" s="54" t="str">
        <f>IF(AV28=" "," ",SUM(AV28,X29))</f>
        <v xml:space="preserve"> </v>
      </c>
      <c r="AW29" s="55"/>
      <c r="AX29" s="55"/>
      <c r="AY29" s="56"/>
      <c r="AZ29" s="40" t="str">
        <f>IF(AZ28=" "," ",SUM(AZ28,AN29))</f>
        <v xml:space="preserve"> </v>
      </c>
      <c r="BA29" s="41"/>
      <c r="BB29" s="41"/>
      <c r="BC29" s="41"/>
      <c r="BD29" s="41"/>
      <c r="BE29" s="41"/>
      <c r="BF29" s="41"/>
      <c r="BG29" s="42"/>
      <c r="BH29" s="54" t="str">
        <f>IF(BH28=" "," ",SUM(BH28,AV29))</f>
        <v xml:space="preserve"> </v>
      </c>
      <c r="BI29" s="55"/>
      <c r="BJ29" s="55"/>
      <c r="BK29" s="56"/>
      <c r="BL29" s="40" t="str">
        <f>IF(BL28=" "," ",SUM(BL28,AZ29))</f>
        <v xml:space="preserve"> </v>
      </c>
      <c r="BM29" s="41"/>
      <c r="BN29" s="41"/>
      <c r="BO29" s="41"/>
      <c r="BP29" s="41"/>
      <c r="BQ29" s="41"/>
      <c r="BR29" s="41"/>
      <c r="BS29" s="42"/>
      <c r="BT29" s="54" t="str">
        <f>IF(BT28=" "," ",SUM(BT28,BH29))</f>
        <v xml:space="preserve"> </v>
      </c>
      <c r="BU29" s="55"/>
      <c r="BV29" s="55"/>
      <c r="BW29" s="56"/>
      <c r="BX29" s="40" t="str">
        <f>IF(BX28=" "," ",SUM(BX28,BL29))</f>
        <v xml:space="preserve"> </v>
      </c>
      <c r="BY29" s="41"/>
      <c r="BZ29" s="41"/>
      <c r="CA29" s="41"/>
      <c r="CB29" s="41"/>
      <c r="CC29" s="41"/>
      <c r="CD29" s="41"/>
      <c r="CE29" s="42"/>
      <c r="CF29" s="12"/>
      <c r="CG29" s="13"/>
      <c r="CH29" s="13"/>
      <c r="CI29" s="13"/>
      <c r="CJ29" s="14"/>
      <c r="CK29" s="14"/>
      <c r="CL29" s="14"/>
      <c r="CM29" s="14"/>
      <c r="CN29" s="14"/>
      <c r="CO29" s="14"/>
      <c r="CP29" s="14"/>
      <c r="CQ29" s="14"/>
    </row>
    <row r="30" spans="1:95" ht="21" customHeight="1" thickTop="1" x14ac:dyDescent="0.15">
      <c r="A30" s="57" t="s">
        <v>11</v>
      </c>
      <c r="B30" s="58"/>
      <c r="C30" s="58"/>
      <c r="D30" s="58"/>
      <c r="E30" s="58"/>
      <c r="F30" s="58"/>
      <c r="G30" s="58"/>
      <c r="H30" s="59"/>
      <c r="I30" s="60" t="s">
        <v>52</v>
      </c>
      <c r="J30" s="58"/>
      <c r="K30" s="58"/>
      <c r="L30" s="58"/>
      <c r="M30" s="58"/>
      <c r="N30" s="58"/>
      <c r="O30" s="61"/>
      <c r="P30" s="242" t="s">
        <v>18</v>
      </c>
      <c r="Q30" s="243"/>
      <c r="R30" s="244" t="s">
        <v>0</v>
      </c>
      <c r="S30" s="245"/>
      <c r="T30" s="245"/>
      <c r="U30" s="245"/>
      <c r="V30" s="245"/>
      <c r="W30" s="246"/>
      <c r="X30" s="67">
        <f>IF(AB30=" "," ",AB30/$A$31*100)</f>
        <v>18.333333333333332</v>
      </c>
      <c r="Y30" s="68"/>
      <c r="Z30" s="68"/>
      <c r="AA30" s="69"/>
      <c r="AB30" s="233">
        <f>AB28</f>
        <v>11000000</v>
      </c>
      <c r="AC30" s="234"/>
      <c r="AD30" s="234"/>
      <c r="AE30" s="234"/>
      <c r="AF30" s="234"/>
      <c r="AG30" s="234"/>
      <c r="AH30" s="234"/>
      <c r="AI30" s="235"/>
      <c r="AJ30" s="67">
        <f>IF(AN30=" "," ",AN30/$A$31*100)</f>
        <v>18.333333333333332</v>
      </c>
      <c r="AK30" s="68"/>
      <c r="AL30" s="68"/>
      <c r="AM30" s="69"/>
      <c r="AN30" s="233">
        <f>AN28</f>
        <v>11000000</v>
      </c>
      <c r="AO30" s="234"/>
      <c r="AP30" s="234"/>
      <c r="AQ30" s="234"/>
      <c r="AR30" s="234"/>
      <c r="AS30" s="234"/>
      <c r="AT30" s="234"/>
      <c r="AU30" s="235"/>
      <c r="AV30" s="67" t="str">
        <f>IF(AZ30=" "," ",AZ30/$A$31*100)</f>
        <v xml:space="preserve"> </v>
      </c>
      <c r="AW30" s="68"/>
      <c r="AX30" s="68"/>
      <c r="AY30" s="69"/>
      <c r="AZ30" s="233" t="str">
        <f>AZ28</f>
        <v xml:space="preserve"> </v>
      </c>
      <c r="BA30" s="234"/>
      <c r="BB30" s="234"/>
      <c r="BC30" s="234"/>
      <c r="BD30" s="234"/>
      <c r="BE30" s="234"/>
      <c r="BF30" s="234"/>
      <c r="BG30" s="235"/>
      <c r="BH30" s="67" t="str">
        <f>IF(BL30=" "," ",BL30/$A$31*100)</f>
        <v xml:space="preserve"> </v>
      </c>
      <c r="BI30" s="68"/>
      <c r="BJ30" s="68"/>
      <c r="BK30" s="69"/>
      <c r="BL30" s="233" t="str">
        <f>BL28</f>
        <v xml:space="preserve"> </v>
      </c>
      <c r="BM30" s="234"/>
      <c r="BN30" s="234"/>
      <c r="BO30" s="234"/>
      <c r="BP30" s="234"/>
      <c r="BQ30" s="234"/>
      <c r="BR30" s="234"/>
      <c r="BS30" s="235"/>
      <c r="BT30" s="67" t="str">
        <f>IF(BX30=" "," ",BX30/$A$31*100)</f>
        <v xml:space="preserve"> </v>
      </c>
      <c r="BU30" s="68"/>
      <c r="BV30" s="68"/>
      <c r="BW30" s="69"/>
      <c r="BX30" s="233" t="str">
        <f>BX28</f>
        <v xml:space="preserve"> </v>
      </c>
      <c r="BY30" s="234"/>
      <c r="BZ30" s="234"/>
      <c r="CA30" s="234"/>
      <c r="CB30" s="234"/>
      <c r="CC30" s="234"/>
      <c r="CD30" s="234"/>
      <c r="CE30" s="235"/>
      <c r="CF30" s="12"/>
      <c r="CG30" s="13"/>
      <c r="CH30" s="13"/>
      <c r="CI30" s="13"/>
      <c r="CJ30" s="14"/>
      <c r="CK30" s="14"/>
      <c r="CL30" s="14"/>
      <c r="CM30" s="14"/>
      <c r="CN30" s="14"/>
      <c r="CO30" s="14"/>
      <c r="CP30" s="14"/>
      <c r="CQ30" s="14"/>
    </row>
    <row r="31" spans="1:95" ht="21" customHeight="1" thickBot="1" x14ac:dyDescent="0.2">
      <c r="A31" s="239">
        <v>60000000</v>
      </c>
      <c r="B31" s="240"/>
      <c r="C31" s="240"/>
      <c r="D31" s="240"/>
      <c r="E31" s="240"/>
      <c r="F31" s="240"/>
      <c r="G31" s="240"/>
      <c r="H31" s="241"/>
      <c r="I31" s="46">
        <f>A31*0.1</f>
        <v>6000000</v>
      </c>
      <c r="J31" s="47"/>
      <c r="K31" s="47"/>
      <c r="L31" s="47"/>
      <c r="M31" s="47"/>
      <c r="N31" s="47"/>
      <c r="O31" s="48"/>
      <c r="P31" s="49" t="s">
        <v>19</v>
      </c>
      <c r="Q31" s="50"/>
      <c r="R31" s="51" t="s">
        <v>1</v>
      </c>
      <c r="S31" s="52"/>
      <c r="T31" s="52"/>
      <c r="U31" s="52"/>
      <c r="V31" s="52"/>
      <c r="W31" s="53"/>
      <c r="X31" s="27">
        <f>IF(AB31=" "," ",AB31/$A$31*100)</f>
        <v>18.333333333333332</v>
      </c>
      <c r="Y31" s="28"/>
      <c r="Z31" s="28"/>
      <c r="AA31" s="29"/>
      <c r="AB31" s="24">
        <f>IF(AB30=" "," ",SUM(AB30,P31))</f>
        <v>11000000</v>
      </c>
      <c r="AC31" s="25"/>
      <c r="AD31" s="25"/>
      <c r="AE31" s="25"/>
      <c r="AF31" s="25"/>
      <c r="AG31" s="25"/>
      <c r="AH31" s="25"/>
      <c r="AI31" s="26"/>
      <c r="AJ31" s="27">
        <f>IF(AN31=" "," ",AN31/$A$31*100)</f>
        <v>36.666666666666664</v>
      </c>
      <c r="AK31" s="28"/>
      <c r="AL31" s="28"/>
      <c r="AM31" s="29"/>
      <c r="AN31" s="24">
        <f>IF(AN30=" "," ",SUM(AN30,AB31))</f>
        <v>22000000</v>
      </c>
      <c r="AO31" s="25"/>
      <c r="AP31" s="25"/>
      <c r="AQ31" s="25"/>
      <c r="AR31" s="25"/>
      <c r="AS31" s="25"/>
      <c r="AT31" s="25"/>
      <c r="AU31" s="26"/>
      <c r="AV31" s="27" t="str">
        <f>IF(AZ31=" "," ",AZ31/$A$31*100)</f>
        <v xml:space="preserve"> </v>
      </c>
      <c r="AW31" s="28"/>
      <c r="AX31" s="28"/>
      <c r="AY31" s="29"/>
      <c r="AZ31" s="24" t="str">
        <f>IF(AZ30=" "," ",SUM(AZ30,AN31))</f>
        <v xml:space="preserve"> </v>
      </c>
      <c r="BA31" s="25"/>
      <c r="BB31" s="25"/>
      <c r="BC31" s="25"/>
      <c r="BD31" s="25"/>
      <c r="BE31" s="25"/>
      <c r="BF31" s="25"/>
      <c r="BG31" s="26"/>
      <c r="BH31" s="27" t="str">
        <f>IF(BL31=" "," ",BL31/$A$31*100)</f>
        <v xml:space="preserve"> </v>
      </c>
      <c r="BI31" s="28"/>
      <c r="BJ31" s="28"/>
      <c r="BK31" s="29"/>
      <c r="BL31" s="24" t="str">
        <f>IF(BL30=" "," ",SUM(BL30,AZ31))</f>
        <v xml:space="preserve"> </v>
      </c>
      <c r="BM31" s="25"/>
      <c r="BN31" s="25"/>
      <c r="BO31" s="25"/>
      <c r="BP31" s="25"/>
      <c r="BQ31" s="25"/>
      <c r="BR31" s="25"/>
      <c r="BS31" s="26"/>
      <c r="BT31" s="27" t="str">
        <f>IF(BX31=" "," ",BX31/$A$31*100)</f>
        <v xml:space="preserve"> </v>
      </c>
      <c r="BU31" s="28"/>
      <c r="BV31" s="28"/>
      <c r="BW31" s="29"/>
      <c r="BX31" s="24" t="str">
        <f>IF(BX30=" "," ",SUM(BX30,BL31))</f>
        <v xml:space="preserve"> </v>
      </c>
      <c r="BY31" s="25"/>
      <c r="BZ31" s="25"/>
      <c r="CA31" s="25"/>
      <c r="CB31" s="25"/>
      <c r="CC31" s="25"/>
      <c r="CD31" s="25"/>
      <c r="CE31" s="26"/>
      <c r="CF31" s="12"/>
      <c r="CQ31" s="14"/>
    </row>
    <row r="32" spans="1:95" ht="21" customHeight="1" thickTop="1" thickBot="1" x14ac:dyDescent="0.2">
      <c r="A32" s="30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2" t="s">
        <v>20</v>
      </c>
      <c r="Q32" s="33"/>
      <c r="R32" s="34" t="s">
        <v>13</v>
      </c>
      <c r="S32" s="35"/>
      <c r="T32" s="35"/>
      <c r="U32" s="35"/>
      <c r="V32" s="35"/>
      <c r="W32" s="36"/>
      <c r="X32" s="37"/>
      <c r="Y32" s="38"/>
      <c r="Z32" s="38"/>
      <c r="AA32" s="39"/>
      <c r="AB32" s="40">
        <f>IF(AB30=" "," ",$A$31-AB31)</f>
        <v>49000000</v>
      </c>
      <c r="AC32" s="41"/>
      <c r="AD32" s="41"/>
      <c r="AE32" s="41"/>
      <c r="AF32" s="41"/>
      <c r="AG32" s="41"/>
      <c r="AH32" s="41"/>
      <c r="AI32" s="42"/>
      <c r="AJ32" s="37"/>
      <c r="AK32" s="38"/>
      <c r="AL32" s="38"/>
      <c r="AM32" s="39"/>
      <c r="AN32" s="40">
        <f>IF(AN30=" "," ",$A$31-AN31)</f>
        <v>38000000</v>
      </c>
      <c r="AO32" s="41"/>
      <c r="AP32" s="41"/>
      <c r="AQ32" s="41"/>
      <c r="AR32" s="41"/>
      <c r="AS32" s="41"/>
      <c r="AT32" s="41"/>
      <c r="AU32" s="42"/>
      <c r="AV32" s="37"/>
      <c r="AW32" s="38"/>
      <c r="AX32" s="38"/>
      <c r="AY32" s="39"/>
      <c r="AZ32" s="40" t="str">
        <f>IF(AZ30=" "," ",$A$31-AZ31)</f>
        <v xml:space="preserve"> </v>
      </c>
      <c r="BA32" s="41"/>
      <c r="BB32" s="41"/>
      <c r="BC32" s="41"/>
      <c r="BD32" s="41"/>
      <c r="BE32" s="41"/>
      <c r="BF32" s="41"/>
      <c r="BG32" s="42"/>
      <c r="BH32" s="37"/>
      <c r="BI32" s="38"/>
      <c r="BJ32" s="38"/>
      <c r="BK32" s="39"/>
      <c r="BL32" s="40" t="str">
        <f>IF(BL30=" "," ",$A$31-BL31)</f>
        <v xml:space="preserve"> </v>
      </c>
      <c r="BM32" s="41"/>
      <c r="BN32" s="41"/>
      <c r="BO32" s="41"/>
      <c r="BP32" s="41"/>
      <c r="BQ32" s="41"/>
      <c r="BR32" s="41"/>
      <c r="BS32" s="42"/>
      <c r="BT32" s="37"/>
      <c r="BU32" s="38"/>
      <c r="BV32" s="38"/>
      <c r="BW32" s="39"/>
      <c r="BX32" s="40" t="str">
        <f>IF(BX30=" "," ",$A$31-BX31)</f>
        <v xml:space="preserve"> </v>
      </c>
      <c r="BY32" s="41"/>
      <c r="BZ32" s="41"/>
      <c r="CA32" s="41"/>
      <c r="CB32" s="41"/>
      <c r="CC32" s="41"/>
      <c r="CD32" s="41"/>
      <c r="CE32" s="42"/>
      <c r="CF32" s="15"/>
      <c r="CG32" s="23" t="s">
        <v>55</v>
      </c>
      <c r="CH32" s="23"/>
      <c r="CI32" s="23"/>
      <c r="CJ32" s="23"/>
      <c r="CK32" s="23"/>
      <c r="CL32" s="23"/>
      <c r="CM32" s="23"/>
      <c r="CN32" s="23"/>
      <c r="CO32" s="23"/>
      <c r="CP32" s="23"/>
      <c r="CQ32" s="14"/>
    </row>
    <row r="33" spans="1:95" ht="20.25" customHeight="1" thickTop="1" x14ac:dyDescent="0.15">
      <c r="P33" s="169" t="s">
        <v>46</v>
      </c>
      <c r="Q33" s="170"/>
      <c r="R33" s="170"/>
      <c r="S33" s="170"/>
      <c r="T33" s="170"/>
      <c r="U33" s="170"/>
      <c r="V33" s="171" t="str">
        <f>V1</f>
        <v>23000</v>
      </c>
      <c r="W33" s="172"/>
      <c r="X33" s="172"/>
      <c r="Y33" s="172"/>
      <c r="Z33" s="172"/>
      <c r="AA33" s="173"/>
      <c r="AB33" s="174" t="s">
        <v>45</v>
      </c>
      <c r="AC33" s="175"/>
      <c r="AD33" s="176"/>
      <c r="AE33" s="177" t="s">
        <v>3</v>
      </c>
      <c r="AF33" s="175"/>
      <c r="AG33" s="178">
        <f>AG1</f>
        <v>44866</v>
      </c>
      <c r="AH33" s="178"/>
      <c r="AI33" s="178"/>
      <c r="AJ33" s="178"/>
      <c r="AK33" s="178"/>
      <c r="AL33" s="178"/>
      <c r="AM33" s="178"/>
      <c r="AN33" s="178"/>
      <c r="AO33" s="175" t="s">
        <v>48</v>
      </c>
      <c r="AP33" s="175"/>
      <c r="AQ33" s="178">
        <f>AQ1</f>
        <v>45230</v>
      </c>
      <c r="AR33" s="178"/>
      <c r="AS33" s="178"/>
      <c r="AT33" s="178"/>
      <c r="AU33" s="178"/>
      <c r="AV33" s="178"/>
      <c r="AW33" s="178"/>
      <c r="AX33" s="179"/>
      <c r="AY33" s="9"/>
      <c r="AZ33" s="180" t="s">
        <v>40</v>
      </c>
      <c r="BA33" s="181"/>
      <c r="BB33" s="181"/>
      <c r="BC33" s="181"/>
      <c r="BD33" s="181"/>
      <c r="BE33" s="181"/>
      <c r="BF33" s="182"/>
      <c r="BG33" s="186" t="s">
        <v>15</v>
      </c>
      <c r="BH33" s="187"/>
      <c r="BI33" s="187"/>
      <c r="BJ33" s="187"/>
      <c r="BK33" s="188" t="str">
        <f>BK1</f>
        <v>015000</v>
      </c>
      <c r="BL33" s="187"/>
      <c r="BM33" s="187"/>
      <c r="BN33" s="187"/>
      <c r="BO33" s="187"/>
      <c r="BP33" s="187"/>
      <c r="BQ33" s="10"/>
      <c r="BR33" s="10"/>
      <c r="BS33" s="10"/>
      <c r="BT33" s="10"/>
      <c r="BU33" s="10"/>
      <c r="BV33" s="10"/>
      <c r="BW33" s="10"/>
      <c r="BX33" s="10"/>
      <c r="BY33" s="10"/>
      <c r="BZ33" s="189" t="s">
        <v>53</v>
      </c>
      <c r="CA33" s="190"/>
      <c r="CB33" s="190"/>
      <c r="CC33" s="190"/>
      <c r="CD33" s="190"/>
      <c r="CE33" s="190"/>
      <c r="CF33" s="190"/>
      <c r="CG33" s="190"/>
      <c r="CH33" s="191"/>
      <c r="CN33" s="192"/>
      <c r="CO33" s="192"/>
      <c r="CP33" s="192"/>
      <c r="CQ33" s="192"/>
    </row>
    <row r="34" spans="1:95" ht="19.5" customHeight="1" x14ac:dyDescent="0.15">
      <c r="P34" s="193" t="s">
        <v>47</v>
      </c>
      <c r="Q34" s="194"/>
      <c r="R34" s="194"/>
      <c r="S34" s="194"/>
      <c r="T34" s="194"/>
      <c r="U34" s="194"/>
      <c r="V34" s="195" t="str">
        <f>V2</f>
        <v>○○○○計画新築工事</v>
      </c>
      <c r="W34" s="195"/>
      <c r="X34" s="195"/>
      <c r="Y34" s="195"/>
      <c r="Z34" s="195"/>
      <c r="AA34" s="195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7"/>
      <c r="AY34" s="9"/>
      <c r="AZ34" s="183"/>
      <c r="BA34" s="184"/>
      <c r="BB34" s="184"/>
      <c r="BC34" s="184"/>
      <c r="BD34" s="184"/>
      <c r="BE34" s="184"/>
      <c r="BF34" s="185"/>
      <c r="BG34" s="198" t="str">
        <f>BG2</f>
        <v>株式会社●●●●●●</v>
      </c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200"/>
      <c r="BZ34" s="159" t="str">
        <f>BZ2</f>
        <v>〇〇　●●</v>
      </c>
      <c r="CA34" s="160"/>
      <c r="CB34" s="160"/>
      <c r="CC34" s="160"/>
      <c r="CD34" s="160"/>
      <c r="CE34" s="160"/>
      <c r="CF34" s="160"/>
      <c r="CG34" s="160"/>
      <c r="CH34" s="161"/>
      <c r="CK34" s="11" t="s">
        <v>6</v>
      </c>
      <c r="CL34" s="11"/>
      <c r="CM34" s="201">
        <v>2</v>
      </c>
      <c r="CN34" s="201"/>
      <c r="CP34" s="202"/>
      <c r="CQ34" s="202"/>
    </row>
    <row r="35" spans="1:95" ht="9" customHeight="1" thickBot="1" x14ac:dyDescent="0.2"/>
    <row r="36" spans="1:95" ht="21" customHeight="1" x14ac:dyDescent="0.15">
      <c r="A36" s="165" t="s">
        <v>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X36" s="143"/>
      <c r="Y36" s="144"/>
      <c r="Z36" s="144"/>
      <c r="AA36" s="144"/>
      <c r="AB36" s="144"/>
      <c r="AC36" s="144"/>
      <c r="AD36" s="144"/>
      <c r="AE36" s="145">
        <v>6</v>
      </c>
      <c r="AF36" s="145"/>
      <c r="AG36" s="145"/>
      <c r="AH36" s="145"/>
      <c r="AI36" s="168"/>
      <c r="AJ36" s="143"/>
      <c r="AK36" s="144"/>
      <c r="AL36" s="144"/>
      <c r="AM36" s="144"/>
      <c r="AN36" s="144"/>
      <c r="AO36" s="144"/>
      <c r="AP36" s="144"/>
      <c r="AQ36" s="145">
        <v>7</v>
      </c>
      <c r="AR36" s="145"/>
      <c r="AS36" s="145"/>
      <c r="AT36" s="145"/>
      <c r="AU36" s="168"/>
      <c r="AV36" s="143"/>
      <c r="AW36" s="144"/>
      <c r="AX36" s="144"/>
      <c r="AY36" s="144"/>
      <c r="AZ36" s="144"/>
      <c r="BA36" s="144"/>
      <c r="BB36" s="144"/>
      <c r="BC36" s="145">
        <v>8</v>
      </c>
      <c r="BD36" s="145"/>
      <c r="BE36" s="145"/>
      <c r="BF36" s="145"/>
      <c r="BG36" s="168"/>
      <c r="BH36" s="143"/>
      <c r="BI36" s="144"/>
      <c r="BJ36" s="144"/>
      <c r="BK36" s="144"/>
      <c r="BL36" s="144"/>
      <c r="BM36" s="144"/>
      <c r="BN36" s="144"/>
      <c r="BO36" s="145">
        <v>9</v>
      </c>
      <c r="BP36" s="145"/>
      <c r="BQ36" s="145"/>
      <c r="BR36" s="145"/>
      <c r="BS36" s="168"/>
      <c r="BT36" s="143"/>
      <c r="BU36" s="144"/>
      <c r="BV36" s="144"/>
      <c r="BW36" s="144"/>
      <c r="BX36" s="144"/>
      <c r="BY36" s="144"/>
      <c r="BZ36" s="144"/>
      <c r="CA36" s="145">
        <v>10</v>
      </c>
      <c r="CB36" s="145"/>
      <c r="CC36" s="145"/>
      <c r="CD36" s="145"/>
      <c r="CE36" s="145"/>
      <c r="CF36" s="146" t="s">
        <v>51</v>
      </c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8"/>
    </row>
    <row r="37" spans="1:95" ht="21" customHeight="1" x14ac:dyDescent="0.15">
      <c r="A37" s="149" t="s">
        <v>56</v>
      </c>
      <c r="B37" s="150"/>
      <c r="C37" s="150"/>
      <c r="D37" s="151"/>
      <c r="E37" s="152" t="s">
        <v>5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3" t="s">
        <v>2</v>
      </c>
      <c r="Q37" s="154"/>
      <c r="R37" s="154"/>
      <c r="S37" s="154"/>
      <c r="T37" s="154"/>
      <c r="U37" s="154"/>
      <c r="V37" s="154"/>
      <c r="W37" s="155"/>
      <c r="X37" s="156" t="s">
        <v>16</v>
      </c>
      <c r="Y37" s="157"/>
      <c r="Z37" s="157"/>
      <c r="AA37" s="158"/>
      <c r="AB37" s="159" t="s">
        <v>2</v>
      </c>
      <c r="AC37" s="160"/>
      <c r="AD37" s="160"/>
      <c r="AE37" s="160"/>
      <c r="AF37" s="160"/>
      <c r="AG37" s="160"/>
      <c r="AH37" s="160"/>
      <c r="AI37" s="161"/>
      <c r="AJ37" s="156" t="s">
        <v>16</v>
      </c>
      <c r="AK37" s="157"/>
      <c r="AL37" s="157"/>
      <c r="AM37" s="158"/>
      <c r="AN37" s="159" t="s">
        <v>2</v>
      </c>
      <c r="AO37" s="160"/>
      <c r="AP37" s="160"/>
      <c r="AQ37" s="160"/>
      <c r="AR37" s="160"/>
      <c r="AS37" s="160"/>
      <c r="AT37" s="160"/>
      <c r="AU37" s="161"/>
      <c r="AV37" s="156" t="s">
        <v>16</v>
      </c>
      <c r="AW37" s="157"/>
      <c r="AX37" s="157"/>
      <c r="AY37" s="158"/>
      <c r="AZ37" s="159" t="s">
        <v>2</v>
      </c>
      <c r="BA37" s="160"/>
      <c r="BB37" s="160"/>
      <c r="BC37" s="160"/>
      <c r="BD37" s="160"/>
      <c r="BE37" s="160"/>
      <c r="BF37" s="160"/>
      <c r="BG37" s="161"/>
      <c r="BH37" s="156" t="s">
        <v>16</v>
      </c>
      <c r="BI37" s="157"/>
      <c r="BJ37" s="157"/>
      <c r="BK37" s="158"/>
      <c r="BL37" s="159" t="s">
        <v>2</v>
      </c>
      <c r="BM37" s="160"/>
      <c r="BN37" s="160"/>
      <c r="BO37" s="160"/>
      <c r="BP37" s="160"/>
      <c r="BQ37" s="160"/>
      <c r="BR37" s="160"/>
      <c r="BS37" s="161"/>
      <c r="BT37" s="156" t="s">
        <v>16</v>
      </c>
      <c r="BU37" s="157"/>
      <c r="BV37" s="157"/>
      <c r="BW37" s="158"/>
      <c r="BX37" s="159" t="s">
        <v>2</v>
      </c>
      <c r="BY37" s="160"/>
      <c r="BZ37" s="160"/>
      <c r="CA37" s="160"/>
      <c r="CB37" s="160"/>
      <c r="CC37" s="160"/>
      <c r="CD37" s="160"/>
      <c r="CE37" s="160"/>
      <c r="CF37" s="162" t="s">
        <v>50</v>
      </c>
      <c r="CG37" s="163"/>
      <c r="CH37" s="163"/>
      <c r="CI37" s="163"/>
      <c r="CJ37" s="163"/>
      <c r="CK37" s="163"/>
      <c r="CL37" s="163" t="s">
        <v>54</v>
      </c>
      <c r="CM37" s="163"/>
      <c r="CN37" s="163"/>
      <c r="CO37" s="163"/>
      <c r="CP37" s="163"/>
      <c r="CQ37" s="164"/>
    </row>
    <row r="38" spans="1:95" ht="21" customHeight="1" x14ac:dyDescent="0.15">
      <c r="A38" s="114">
        <f t="shared" ref="A38:A57" si="2">A6</f>
        <v>0</v>
      </c>
      <c r="B38" s="115"/>
      <c r="C38" s="115"/>
      <c r="D38" s="116"/>
      <c r="E38" s="131" t="str">
        <f t="shared" ref="E38:E57" si="3">E6</f>
        <v>仮設工事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3"/>
      <c r="P38" s="120">
        <f t="shared" ref="P38:P40" si="4">P6</f>
        <v>10000000</v>
      </c>
      <c r="Q38" s="121"/>
      <c r="R38" s="121"/>
      <c r="S38" s="121"/>
      <c r="T38" s="121"/>
      <c r="U38" s="121"/>
      <c r="V38" s="121"/>
      <c r="W38" s="122"/>
      <c r="X38" s="99" t="str">
        <f>IF(AB38=0," ",AB38/$P$6*100)</f>
        <v xml:space="preserve"> </v>
      </c>
      <c r="Y38" s="100"/>
      <c r="Z38" s="100"/>
      <c r="AA38" s="101"/>
      <c r="AB38" s="137"/>
      <c r="AC38" s="138"/>
      <c r="AD38" s="138"/>
      <c r="AE38" s="138"/>
      <c r="AF38" s="138"/>
      <c r="AG38" s="138"/>
      <c r="AH38" s="138"/>
      <c r="AI38" s="139"/>
      <c r="AJ38" s="99" t="str">
        <f>IF(AN38=0," ",AN38/$P$6*100)</f>
        <v xml:space="preserve"> </v>
      </c>
      <c r="AK38" s="100"/>
      <c r="AL38" s="100"/>
      <c r="AM38" s="101"/>
      <c r="AN38" s="137"/>
      <c r="AO38" s="138"/>
      <c r="AP38" s="138"/>
      <c r="AQ38" s="138"/>
      <c r="AR38" s="138"/>
      <c r="AS38" s="138"/>
      <c r="AT38" s="138"/>
      <c r="AU38" s="139"/>
      <c r="AV38" s="99" t="str">
        <f>IF(AZ38=0," ",AZ38/$P$6*100)</f>
        <v xml:space="preserve"> </v>
      </c>
      <c r="AW38" s="100"/>
      <c r="AX38" s="100"/>
      <c r="AY38" s="101"/>
      <c r="AZ38" s="137"/>
      <c r="BA38" s="138"/>
      <c r="BB38" s="138"/>
      <c r="BC38" s="138"/>
      <c r="BD38" s="138"/>
      <c r="BE38" s="138"/>
      <c r="BF38" s="138"/>
      <c r="BG38" s="139"/>
      <c r="BH38" s="99" t="str">
        <f>IF(BL38=0," ",BL38/$P$6*100)</f>
        <v xml:space="preserve"> </v>
      </c>
      <c r="BI38" s="100"/>
      <c r="BJ38" s="100"/>
      <c r="BK38" s="101"/>
      <c r="BL38" s="137"/>
      <c r="BM38" s="138"/>
      <c r="BN38" s="138"/>
      <c r="BO38" s="138"/>
      <c r="BP38" s="138"/>
      <c r="BQ38" s="138"/>
      <c r="BR38" s="138"/>
      <c r="BS38" s="139"/>
      <c r="BT38" s="99" t="str">
        <f>IF(BX38=0," ",BX38/$P$6*100)</f>
        <v xml:space="preserve"> </v>
      </c>
      <c r="BU38" s="100"/>
      <c r="BV38" s="100"/>
      <c r="BW38" s="101"/>
      <c r="BX38" s="137"/>
      <c r="BY38" s="138"/>
      <c r="BZ38" s="138"/>
      <c r="CA38" s="138"/>
      <c r="CB38" s="138"/>
      <c r="CC38" s="138"/>
      <c r="CD38" s="138"/>
      <c r="CE38" s="138"/>
      <c r="CF38" s="140">
        <f>AB38+AN38+AZ38+BL38+BX38+CF6</f>
        <v>2000000</v>
      </c>
      <c r="CG38" s="141"/>
      <c r="CH38" s="141"/>
      <c r="CI38" s="141"/>
      <c r="CJ38" s="141"/>
      <c r="CK38" s="141"/>
      <c r="CL38" s="141">
        <f>P38-CF38</f>
        <v>8000000</v>
      </c>
      <c r="CM38" s="141"/>
      <c r="CN38" s="141"/>
      <c r="CO38" s="141"/>
      <c r="CP38" s="141"/>
      <c r="CQ38" s="142"/>
    </row>
    <row r="39" spans="1:95" ht="21" customHeight="1" x14ac:dyDescent="0.15">
      <c r="A39" s="114">
        <f t="shared" si="2"/>
        <v>0</v>
      </c>
      <c r="B39" s="115"/>
      <c r="C39" s="115"/>
      <c r="D39" s="116"/>
      <c r="E39" s="131" t="str">
        <f t="shared" si="3"/>
        <v>内装工事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3"/>
      <c r="P39" s="120">
        <f t="shared" si="4"/>
        <v>20000000</v>
      </c>
      <c r="Q39" s="121"/>
      <c r="R39" s="121"/>
      <c r="S39" s="121"/>
      <c r="T39" s="121"/>
      <c r="U39" s="121"/>
      <c r="V39" s="121"/>
      <c r="W39" s="122"/>
      <c r="X39" s="27" t="str">
        <f>IF(AB39=0," ",AB39/$P$7*100)</f>
        <v xml:space="preserve"> </v>
      </c>
      <c r="Y39" s="28"/>
      <c r="Z39" s="28"/>
      <c r="AA39" s="29"/>
      <c r="AB39" s="108"/>
      <c r="AC39" s="109"/>
      <c r="AD39" s="109"/>
      <c r="AE39" s="109"/>
      <c r="AF39" s="109"/>
      <c r="AG39" s="109"/>
      <c r="AH39" s="109"/>
      <c r="AI39" s="110"/>
      <c r="AJ39" s="27" t="str">
        <f>IF(AN39=0," ",AN39/$P$7*100)</f>
        <v xml:space="preserve"> </v>
      </c>
      <c r="AK39" s="28"/>
      <c r="AL39" s="28"/>
      <c r="AM39" s="29"/>
      <c r="AN39" s="108"/>
      <c r="AO39" s="109"/>
      <c r="AP39" s="109"/>
      <c r="AQ39" s="109"/>
      <c r="AR39" s="109"/>
      <c r="AS39" s="109"/>
      <c r="AT39" s="109"/>
      <c r="AU39" s="110"/>
      <c r="AV39" s="27" t="str">
        <f>IF(AZ39=0," ",AZ39/$P$7*100)</f>
        <v xml:space="preserve"> </v>
      </c>
      <c r="AW39" s="28"/>
      <c r="AX39" s="28"/>
      <c r="AY39" s="29"/>
      <c r="AZ39" s="108"/>
      <c r="BA39" s="109"/>
      <c r="BB39" s="109"/>
      <c r="BC39" s="109"/>
      <c r="BD39" s="109"/>
      <c r="BE39" s="109"/>
      <c r="BF39" s="109"/>
      <c r="BG39" s="110"/>
      <c r="BH39" s="27" t="str">
        <f>IF(BL39=0," ",BL39/$P$7*100)</f>
        <v xml:space="preserve"> </v>
      </c>
      <c r="BI39" s="28"/>
      <c r="BJ39" s="28"/>
      <c r="BK39" s="29"/>
      <c r="BL39" s="108"/>
      <c r="BM39" s="109"/>
      <c r="BN39" s="109"/>
      <c r="BO39" s="109"/>
      <c r="BP39" s="109"/>
      <c r="BQ39" s="109"/>
      <c r="BR39" s="109"/>
      <c r="BS39" s="110"/>
      <c r="BT39" s="27" t="str">
        <f>IF(BX39=0," ",BX39/$P$7*100)</f>
        <v xml:space="preserve"> </v>
      </c>
      <c r="BU39" s="28"/>
      <c r="BV39" s="28"/>
      <c r="BW39" s="29"/>
      <c r="BX39" s="108"/>
      <c r="BY39" s="109"/>
      <c r="BZ39" s="109"/>
      <c r="CA39" s="109"/>
      <c r="CB39" s="109"/>
      <c r="CC39" s="109"/>
      <c r="CD39" s="109"/>
      <c r="CE39" s="109"/>
      <c r="CF39" s="111">
        <f>AB39+AN39+AZ39+BL39+BX39+CF7</f>
        <v>10000000</v>
      </c>
      <c r="CG39" s="112"/>
      <c r="CH39" s="112"/>
      <c r="CI39" s="112"/>
      <c r="CJ39" s="112"/>
      <c r="CK39" s="112"/>
      <c r="CL39" s="112">
        <f t="shared" ref="CL39:CL57" si="5">P39-CF39</f>
        <v>10000000</v>
      </c>
      <c r="CM39" s="112"/>
      <c r="CN39" s="112"/>
      <c r="CO39" s="112"/>
      <c r="CP39" s="112"/>
      <c r="CQ39" s="113"/>
    </row>
    <row r="40" spans="1:95" ht="21" customHeight="1" x14ac:dyDescent="0.15">
      <c r="A40" s="114">
        <f t="shared" si="2"/>
        <v>0</v>
      </c>
      <c r="B40" s="115"/>
      <c r="C40" s="115"/>
      <c r="D40" s="116"/>
      <c r="E40" s="131" t="str">
        <f t="shared" si="3"/>
        <v>電気設備工事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3"/>
      <c r="P40" s="120">
        <f t="shared" si="4"/>
        <v>30000000</v>
      </c>
      <c r="Q40" s="121"/>
      <c r="R40" s="121"/>
      <c r="S40" s="121"/>
      <c r="T40" s="121"/>
      <c r="U40" s="121"/>
      <c r="V40" s="121"/>
      <c r="W40" s="122"/>
      <c r="X40" s="27" t="str">
        <f>IF(AB40=0," ",AB40/$P$8*100)</f>
        <v xml:space="preserve"> </v>
      </c>
      <c r="Y40" s="28"/>
      <c r="Z40" s="28"/>
      <c r="AA40" s="29"/>
      <c r="AB40" s="108"/>
      <c r="AC40" s="109"/>
      <c r="AD40" s="109"/>
      <c r="AE40" s="109"/>
      <c r="AF40" s="109"/>
      <c r="AG40" s="109"/>
      <c r="AH40" s="109"/>
      <c r="AI40" s="110"/>
      <c r="AJ40" s="27" t="str">
        <f>IF(AN40=0," ",AN40/$P$8*100)</f>
        <v xml:space="preserve"> </v>
      </c>
      <c r="AK40" s="28"/>
      <c r="AL40" s="28"/>
      <c r="AM40" s="29"/>
      <c r="AN40" s="108"/>
      <c r="AO40" s="109"/>
      <c r="AP40" s="109"/>
      <c r="AQ40" s="109"/>
      <c r="AR40" s="109"/>
      <c r="AS40" s="109"/>
      <c r="AT40" s="109"/>
      <c r="AU40" s="110"/>
      <c r="AV40" s="27" t="str">
        <f>IF(AZ40=0," ",AZ40/$P$8*100)</f>
        <v xml:space="preserve"> </v>
      </c>
      <c r="AW40" s="28"/>
      <c r="AX40" s="28"/>
      <c r="AY40" s="29"/>
      <c r="AZ40" s="108"/>
      <c r="BA40" s="109"/>
      <c r="BB40" s="109"/>
      <c r="BC40" s="109"/>
      <c r="BD40" s="109"/>
      <c r="BE40" s="109"/>
      <c r="BF40" s="109"/>
      <c r="BG40" s="110"/>
      <c r="BH40" s="27" t="str">
        <f>IF(BL40=0," ",BL40/$P$8*100)</f>
        <v xml:space="preserve"> </v>
      </c>
      <c r="BI40" s="28"/>
      <c r="BJ40" s="28"/>
      <c r="BK40" s="29"/>
      <c r="BL40" s="108"/>
      <c r="BM40" s="109"/>
      <c r="BN40" s="109"/>
      <c r="BO40" s="109"/>
      <c r="BP40" s="109"/>
      <c r="BQ40" s="109"/>
      <c r="BR40" s="109"/>
      <c r="BS40" s="110"/>
      <c r="BT40" s="27" t="str">
        <f>IF(BX40=0," ",BX40/$P$8*100)</f>
        <v xml:space="preserve"> </v>
      </c>
      <c r="BU40" s="28"/>
      <c r="BV40" s="28"/>
      <c r="BW40" s="29"/>
      <c r="BX40" s="108"/>
      <c r="BY40" s="109"/>
      <c r="BZ40" s="109"/>
      <c r="CA40" s="109"/>
      <c r="CB40" s="109"/>
      <c r="CC40" s="109"/>
      <c r="CD40" s="109"/>
      <c r="CE40" s="109"/>
      <c r="CF40" s="111">
        <f t="shared" ref="CF40:CF57" si="6">AB40+AN40+AZ40+BL40+BX40+CF8</f>
        <v>10000000</v>
      </c>
      <c r="CG40" s="112"/>
      <c r="CH40" s="112"/>
      <c r="CI40" s="112"/>
      <c r="CJ40" s="112"/>
      <c r="CK40" s="112"/>
      <c r="CL40" s="112">
        <f t="shared" si="5"/>
        <v>20000000</v>
      </c>
      <c r="CM40" s="112"/>
      <c r="CN40" s="112"/>
      <c r="CO40" s="112"/>
      <c r="CP40" s="112"/>
      <c r="CQ40" s="113"/>
    </row>
    <row r="41" spans="1:95" ht="21" customHeight="1" x14ac:dyDescent="0.15">
      <c r="A41" s="114">
        <f t="shared" si="2"/>
        <v>0</v>
      </c>
      <c r="B41" s="115"/>
      <c r="C41" s="115"/>
      <c r="D41" s="116"/>
      <c r="E41" s="131">
        <f t="shared" si="3"/>
        <v>0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3"/>
      <c r="P41" s="120">
        <f>P9</f>
        <v>0</v>
      </c>
      <c r="Q41" s="121"/>
      <c r="R41" s="121"/>
      <c r="S41" s="121"/>
      <c r="T41" s="121"/>
      <c r="U41" s="121"/>
      <c r="V41" s="121"/>
      <c r="W41" s="122"/>
      <c r="X41" s="27" t="str">
        <f>IF(AB41=0," ",AB41/$P$9*100)</f>
        <v xml:space="preserve"> </v>
      </c>
      <c r="Y41" s="28"/>
      <c r="Z41" s="28"/>
      <c r="AA41" s="29"/>
      <c r="AB41" s="108"/>
      <c r="AC41" s="109"/>
      <c r="AD41" s="109"/>
      <c r="AE41" s="109"/>
      <c r="AF41" s="109"/>
      <c r="AG41" s="109"/>
      <c r="AH41" s="109"/>
      <c r="AI41" s="110"/>
      <c r="AJ41" s="27" t="str">
        <f>IF(AN41=0," ",AN41/$P$9*100)</f>
        <v xml:space="preserve"> </v>
      </c>
      <c r="AK41" s="28"/>
      <c r="AL41" s="28"/>
      <c r="AM41" s="29"/>
      <c r="AN41" s="108"/>
      <c r="AO41" s="109"/>
      <c r="AP41" s="109"/>
      <c r="AQ41" s="109"/>
      <c r="AR41" s="109"/>
      <c r="AS41" s="109"/>
      <c r="AT41" s="109"/>
      <c r="AU41" s="110"/>
      <c r="AV41" s="27" t="str">
        <f>IF(AZ41=0," ",AZ41/$P$9*100)</f>
        <v xml:space="preserve"> </v>
      </c>
      <c r="AW41" s="28"/>
      <c r="AX41" s="28"/>
      <c r="AY41" s="29"/>
      <c r="AZ41" s="108"/>
      <c r="BA41" s="109"/>
      <c r="BB41" s="109"/>
      <c r="BC41" s="109"/>
      <c r="BD41" s="109"/>
      <c r="BE41" s="109"/>
      <c r="BF41" s="109"/>
      <c r="BG41" s="110"/>
      <c r="BH41" s="27" t="str">
        <f>IF(BL41=0," ",BL41/$P$9*100)</f>
        <v xml:space="preserve"> </v>
      </c>
      <c r="BI41" s="28"/>
      <c r="BJ41" s="28"/>
      <c r="BK41" s="29"/>
      <c r="BL41" s="108"/>
      <c r="BM41" s="109"/>
      <c r="BN41" s="109"/>
      <c r="BO41" s="109"/>
      <c r="BP41" s="109"/>
      <c r="BQ41" s="109"/>
      <c r="BR41" s="109"/>
      <c r="BS41" s="110"/>
      <c r="BT41" s="27" t="str">
        <f>IF(BX41=0," ",BX41/$P$9*100)</f>
        <v xml:space="preserve"> </v>
      </c>
      <c r="BU41" s="28"/>
      <c r="BV41" s="28"/>
      <c r="BW41" s="29"/>
      <c r="BX41" s="108"/>
      <c r="BY41" s="109"/>
      <c r="BZ41" s="109"/>
      <c r="CA41" s="109"/>
      <c r="CB41" s="109"/>
      <c r="CC41" s="109"/>
      <c r="CD41" s="109"/>
      <c r="CE41" s="109"/>
      <c r="CF41" s="111">
        <f t="shared" si="6"/>
        <v>0</v>
      </c>
      <c r="CG41" s="112"/>
      <c r="CH41" s="112"/>
      <c r="CI41" s="112"/>
      <c r="CJ41" s="112"/>
      <c r="CK41" s="112"/>
      <c r="CL41" s="112">
        <f t="shared" si="5"/>
        <v>0</v>
      </c>
      <c r="CM41" s="112"/>
      <c r="CN41" s="112"/>
      <c r="CO41" s="112"/>
      <c r="CP41" s="112"/>
      <c r="CQ41" s="113"/>
    </row>
    <row r="42" spans="1:95" ht="21" customHeight="1" x14ac:dyDescent="0.15">
      <c r="A42" s="114">
        <f t="shared" si="2"/>
        <v>0</v>
      </c>
      <c r="B42" s="115"/>
      <c r="C42" s="115"/>
      <c r="D42" s="116"/>
      <c r="E42" s="131">
        <f t="shared" si="3"/>
        <v>0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3"/>
      <c r="P42" s="120">
        <f t="shared" ref="P42:P57" si="7">P10</f>
        <v>0</v>
      </c>
      <c r="Q42" s="121"/>
      <c r="R42" s="121"/>
      <c r="S42" s="121"/>
      <c r="T42" s="121"/>
      <c r="U42" s="121"/>
      <c r="V42" s="121"/>
      <c r="W42" s="122"/>
      <c r="X42" s="27" t="str">
        <f>IF(AB42=0," ",AB42/$P$10*100)</f>
        <v xml:space="preserve"> </v>
      </c>
      <c r="Y42" s="28"/>
      <c r="Z42" s="28"/>
      <c r="AA42" s="29"/>
      <c r="AB42" s="108"/>
      <c r="AC42" s="109"/>
      <c r="AD42" s="109"/>
      <c r="AE42" s="109"/>
      <c r="AF42" s="109"/>
      <c r="AG42" s="109"/>
      <c r="AH42" s="109"/>
      <c r="AI42" s="110"/>
      <c r="AJ42" s="27" t="str">
        <f>IF(AN42=0," ",AN42/$P$10*100)</f>
        <v xml:space="preserve"> </v>
      </c>
      <c r="AK42" s="28"/>
      <c r="AL42" s="28"/>
      <c r="AM42" s="29"/>
      <c r="AN42" s="108"/>
      <c r="AO42" s="109"/>
      <c r="AP42" s="109"/>
      <c r="AQ42" s="109"/>
      <c r="AR42" s="109"/>
      <c r="AS42" s="109"/>
      <c r="AT42" s="109"/>
      <c r="AU42" s="110"/>
      <c r="AV42" s="27" t="str">
        <f>IF(AZ42=0," ",AZ42/$P$10*100)</f>
        <v xml:space="preserve"> </v>
      </c>
      <c r="AW42" s="28"/>
      <c r="AX42" s="28"/>
      <c r="AY42" s="29"/>
      <c r="AZ42" s="108"/>
      <c r="BA42" s="109"/>
      <c r="BB42" s="109"/>
      <c r="BC42" s="109"/>
      <c r="BD42" s="109"/>
      <c r="BE42" s="109"/>
      <c r="BF42" s="109"/>
      <c r="BG42" s="110"/>
      <c r="BH42" s="27" t="str">
        <f>IF(BL42=0," ",BL42/$P$10*100)</f>
        <v xml:space="preserve"> </v>
      </c>
      <c r="BI42" s="28"/>
      <c r="BJ42" s="28"/>
      <c r="BK42" s="29"/>
      <c r="BL42" s="108"/>
      <c r="BM42" s="109"/>
      <c r="BN42" s="109"/>
      <c r="BO42" s="109"/>
      <c r="BP42" s="109"/>
      <c r="BQ42" s="109"/>
      <c r="BR42" s="109"/>
      <c r="BS42" s="110"/>
      <c r="BT42" s="27" t="str">
        <f>IF(BX42=0," ",BX42/$P$10*100)</f>
        <v xml:space="preserve"> </v>
      </c>
      <c r="BU42" s="28"/>
      <c r="BV42" s="28"/>
      <c r="BW42" s="29"/>
      <c r="BX42" s="108"/>
      <c r="BY42" s="109"/>
      <c r="BZ42" s="109"/>
      <c r="CA42" s="109"/>
      <c r="CB42" s="109"/>
      <c r="CC42" s="109"/>
      <c r="CD42" s="109"/>
      <c r="CE42" s="109"/>
      <c r="CF42" s="111">
        <f t="shared" si="6"/>
        <v>0</v>
      </c>
      <c r="CG42" s="112"/>
      <c r="CH42" s="112"/>
      <c r="CI42" s="112"/>
      <c r="CJ42" s="112"/>
      <c r="CK42" s="112"/>
      <c r="CL42" s="112">
        <f t="shared" si="5"/>
        <v>0</v>
      </c>
      <c r="CM42" s="112"/>
      <c r="CN42" s="112"/>
      <c r="CO42" s="112"/>
      <c r="CP42" s="112"/>
      <c r="CQ42" s="113"/>
    </row>
    <row r="43" spans="1:95" ht="21" customHeight="1" x14ac:dyDescent="0.15">
      <c r="A43" s="114">
        <f t="shared" si="2"/>
        <v>0</v>
      </c>
      <c r="B43" s="115"/>
      <c r="C43" s="115"/>
      <c r="D43" s="116"/>
      <c r="E43" s="131">
        <f t="shared" si="3"/>
        <v>0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120">
        <f t="shared" si="7"/>
        <v>0</v>
      </c>
      <c r="Q43" s="121"/>
      <c r="R43" s="121"/>
      <c r="S43" s="121"/>
      <c r="T43" s="121"/>
      <c r="U43" s="121"/>
      <c r="V43" s="121"/>
      <c r="W43" s="122"/>
      <c r="X43" s="27" t="str">
        <f>IF(AB43=0," ",AB43/$P$11*100)</f>
        <v xml:space="preserve"> </v>
      </c>
      <c r="Y43" s="28"/>
      <c r="Z43" s="28"/>
      <c r="AA43" s="29"/>
      <c r="AB43" s="108"/>
      <c r="AC43" s="109"/>
      <c r="AD43" s="109"/>
      <c r="AE43" s="109"/>
      <c r="AF43" s="109"/>
      <c r="AG43" s="109"/>
      <c r="AH43" s="109"/>
      <c r="AI43" s="110"/>
      <c r="AJ43" s="27" t="str">
        <f>IF(AN43=0," ",AN43/$P$11*100)</f>
        <v xml:space="preserve"> </v>
      </c>
      <c r="AK43" s="28"/>
      <c r="AL43" s="28"/>
      <c r="AM43" s="29"/>
      <c r="AN43" s="108"/>
      <c r="AO43" s="109"/>
      <c r="AP43" s="109"/>
      <c r="AQ43" s="109"/>
      <c r="AR43" s="109"/>
      <c r="AS43" s="109"/>
      <c r="AT43" s="109"/>
      <c r="AU43" s="110"/>
      <c r="AV43" s="27" t="str">
        <f>IF(AZ43=0," ",AZ43/$P$11*100)</f>
        <v xml:space="preserve"> </v>
      </c>
      <c r="AW43" s="28"/>
      <c r="AX43" s="28"/>
      <c r="AY43" s="29"/>
      <c r="AZ43" s="108"/>
      <c r="BA43" s="109"/>
      <c r="BB43" s="109"/>
      <c r="BC43" s="109"/>
      <c r="BD43" s="109"/>
      <c r="BE43" s="109"/>
      <c r="BF43" s="109"/>
      <c r="BG43" s="110"/>
      <c r="BH43" s="27" t="str">
        <f>IF(BL43=0," ",BL43/$P$11*100)</f>
        <v xml:space="preserve"> </v>
      </c>
      <c r="BI43" s="28"/>
      <c r="BJ43" s="28"/>
      <c r="BK43" s="29"/>
      <c r="BL43" s="108"/>
      <c r="BM43" s="109"/>
      <c r="BN43" s="109"/>
      <c r="BO43" s="109"/>
      <c r="BP43" s="109"/>
      <c r="BQ43" s="109"/>
      <c r="BR43" s="109"/>
      <c r="BS43" s="110"/>
      <c r="BT43" s="27" t="str">
        <f>IF(BX43=0," ",BX43/$P$11*100)</f>
        <v xml:space="preserve"> </v>
      </c>
      <c r="BU43" s="28"/>
      <c r="BV43" s="28"/>
      <c r="BW43" s="29"/>
      <c r="BX43" s="108"/>
      <c r="BY43" s="109"/>
      <c r="BZ43" s="109"/>
      <c r="CA43" s="109"/>
      <c r="CB43" s="109"/>
      <c r="CC43" s="109"/>
      <c r="CD43" s="109"/>
      <c r="CE43" s="109"/>
      <c r="CF43" s="111">
        <f t="shared" si="6"/>
        <v>0</v>
      </c>
      <c r="CG43" s="112"/>
      <c r="CH43" s="112"/>
      <c r="CI43" s="112"/>
      <c r="CJ43" s="112"/>
      <c r="CK43" s="112"/>
      <c r="CL43" s="112">
        <f t="shared" si="5"/>
        <v>0</v>
      </c>
      <c r="CM43" s="112"/>
      <c r="CN43" s="112"/>
      <c r="CO43" s="112"/>
      <c r="CP43" s="112"/>
      <c r="CQ43" s="113"/>
    </row>
    <row r="44" spans="1:95" ht="21" customHeight="1" x14ac:dyDescent="0.15">
      <c r="A44" s="114">
        <f t="shared" si="2"/>
        <v>0</v>
      </c>
      <c r="B44" s="115"/>
      <c r="C44" s="115"/>
      <c r="D44" s="116"/>
      <c r="E44" s="131">
        <f t="shared" si="3"/>
        <v>0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3"/>
      <c r="P44" s="120">
        <f t="shared" si="7"/>
        <v>0</v>
      </c>
      <c r="Q44" s="121"/>
      <c r="R44" s="121"/>
      <c r="S44" s="121"/>
      <c r="T44" s="121"/>
      <c r="U44" s="121"/>
      <c r="V44" s="121"/>
      <c r="W44" s="122"/>
      <c r="X44" s="27" t="str">
        <f>IF(AB44=0," ",AB44/$P$12*100)</f>
        <v xml:space="preserve"> </v>
      </c>
      <c r="Y44" s="28"/>
      <c r="Z44" s="28"/>
      <c r="AA44" s="29"/>
      <c r="AB44" s="108"/>
      <c r="AC44" s="109"/>
      <c r="AD44" s="109"/>
      <c r="AE44" s="109"/>
      <c r="AF44" s="109"/>
      <c r="AG44" s="109"/>
      <c r="AH44" s="109"/>
      <c r="AI44" s="110"/>
      <c r="AJ44" s="27" t="str">
        <f>IF(AN44=0," ",AN44/$P$12*100)</f>
        <v xml:space="preserve"> </v>
      </c>
      <c r="AK44" s="28"/>
      <c r="AL44" s="28"/>
      <c r="AM44" s="29"/>
      <c r="AN44" s="108"/>
      <c r="AO44" s="109"/>
      <c r="AP44" s="109"/>
      <c r="AQ44" s="109"/>
      <c r="AR44" s="109"/>
      <c r="AS44" s="109"/>
      <c r="AT44" s="109"/>
      <c r="AU44" s="110"/>
      <c r="AV44" s="27" t="str">
        <f>IF(AZ44=0," ",AZ44/$P$12*100)</f>
        <v xml:space="preserve"> </v>
      </c>
      <c r="AW44" s="28"/>
      <c r="AX44" s="28"/>
      <c r="AY44" s="29"/>
      <c r="AZ44" s="108"/>
      <c r="BA44" s="109"/>
      <c r="BB44" s="109"/>
      <c r="BC44" s="109"/>
      <c r="BD44" s="109"/>
      <c r="BE44" s="109"/>
      <c r="BF44" s="109"/>
      <c r="BG44" s="110"/>
      <c r="BH44" s="27" t="str">
        <f>IF(BL44=0," ",BL44/$P$12*100)</f>
        <v xml:space="preserve"> </v>
      </c>
      <c r="BI44" s="28"/>
      <c r="BJ44" s="28"/>
      <c r="BK44" s="29"/>
      <c r="BL44" s="108"/>
      <c r="BM44" s="109"/>
      <c r="BN44" s="109"/>
      <c r="BO44" s="109"/>
      <c r="BP44" s="109"/>
      <c r="BQ44" s="109"/>
      <c r="BR44" s="109"/>
      <c r="BS44" s="110"/>
      <c r="BT44" s="27" t="str">
        <f>IF(BX44=0," ",BX44/$P$12*100)</f>
        <v xml:space="preserve"> </v>
      </c>
      <c r="BU44" s="28"/>
      <c r="BV44" s="28"/>
      <c r="BW44" s="29"/>
      <c r="BX44" s="108"/>
      <c r="BY44" s="109"/>
      <c r="BZ44" s="109"/>
      <c r="CA44" s="109"/>
      <c r="CB44" s="109"/>
      <c r="CC44" s="109"/>
      <c r="CD44" s="109"/>
      <c r="CE44" s="109"/>
      <c r="CF44" s="111">
        <f t="shared" si="6"/>
        <v>0</v>
      </c>
      <c r="CG44" s="112"/>
      <c r="CH44" s="112"/>
      <c r="CI44" s="112"/>
      <c r="CJ44" s="112"/>
      <c r="CK44" s="112"/>
      <c r="CL44" s="112">
        <f t="shared" si="5"/>
        <v>0</v>
      </c>
      <c r="CM44" s="112"/>
      <c r="CN44" s="112"/>
      <c r="CO44" s="112"/>
      <c r="CP44" s="112"/>
      <c r="CQ44" s="113"/>
    </row>
    <row r="45" spans="1:95" ht="21" customHeight="1" x14ac:dyDescent="0.15">
      <c r="A45" s="114">
        <f t="shared" si="2"/>
        <v>0</v>
      </c>
      <c r="B45" s="115"/>
      <c r="C45" s="115"/>
      <c r="D45" s="116"/>
      <c r="E45" s="131">
        <f t="shared" si="3"/>
        <v>0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P45" s="120">
        <f t="shared" si="7"/>
        <v>0</v>
      </c>
      <c r="Q45" s="121"/>
      <c r="R45" s="121"/>
      <c r="S45" s="121"/>
      <c r="T45" s="121"/>
      <c r="U45" s="121"/>
      <c r="V45" s="121"/>
      <c r="W45" s="122"/>
      <c r="X45" s="27" t="str">
        <f>IF(AB45=0," ",AB45/$P$13*100)</f>
        <v xml:space="preserve"> </v>
      </c>
      <c r="Y45" s="28"/>
      <c r="Z45" s="28"/>
      <c r="AA45" s="29"/>
      <c r="AB45" s="108"/>
      <c r="AC45" s="109"/>
      <c r="AD45" s="109"/>
      <c r="AE45" s="109"/>
      <c r="AF45" s="109"/>
      <c r="AG45" s="109"/>
      <c r="AH45" s="109"/>
      <c r="AI45" s="110"/>
      <c r="AJ45" s="27" t="str">
        <f>IF(AN45=0," ",AN45/$P$13*100)</f>
        <v xml:space="preserve"> </v>
      </c>
      <c r="AK45" s="28"/>
      <c r="AL45" s="28"/>
      <c r="AM45" s="29"/>
      <c r="AN45" s="108"/>
      <c r="AO45" s="109"/>
      <c r="AP45" s="109"/>
      <c r="AQ45" s="109"/>
      <c r="AR45" s="109"/>
      <c r="AS45" s="109"/>
      <c r="AT45" s="109"/>
      <c r="AU45" s="110"/>
      <c r="AV45" s="27" t="str">
        <f>IF(AZ45=0," ",AZ45/$P$13*100)</f>
        <v xml:space="preserve"> </v>
      </c>
      <c r="AW45" s="28"/>
      <c r="AX45" s="28"/>
      <c r="AY45" s="29"/>
      <c r="AZ45" s="108"/>
      <c r="BA45" s="109"/>
      <c r="BB45" s="109"/>
      <c r="BC45" s="109"/>
      <c r="BD45" s="109"/>
      <c r="BE45" s="109"/>
      <c r="BF45" s="109"/>
      <c r="BG45" s="110"/>
      <c r="BH45" s="27" t="str">
        <f>IF(BL45=0," ",BL45/$P$13*100)</f>
        <v xml:space="preserve"> </v>
      </c>
      <c r="BI45" s="28"/>
      <c r="BJ45" s="28"/>
      <c r="BK45" s="29"/>
      <c r="BL45" s="108"/>
      <c r="BM45" s="109"/>
      <c r="BN45" s="109"/>
      <c r="BO45" s="109"/>
      <c r="BP45" s="109"/>
      <c r="BQ45" s="109"/>
      <c r="BR45" s="109"/>
      <c r="BS45" s="110"/>
      <c r="BT45" s="27" t="str">
        <f>IF(BX45=0," ",BX45/$P$13*100)</f>
        <v xml:space="preserve"> </v>
      </c>
      <c r="BU45" s="28"/>
      <c r="BV45" s="28"/>
      <c r="BW45" s="29"/>
      <c r="BX45" s="108"/>
      <c r="BY45" s="109"/>
      <c r="BZ45" s="109"/>
      <c r="CA45" s="109"/>
      <c r="CB45" s="109"/>
      <c r="CC45" s="109"/>
      <c r="CD45" s="109"/>
      <c r="CE45" s="109"/>
      <c r="CF45" s="111">
        <f t="shared" si="6"/>
        <v>0</v>
      </c>
      <c r="CG45" s="112"/>
      <c r="CH45" s="112"/>
      <c r="CI45" s="112"/>
      <c r="CJ45" s="112"/>
      <c r="CK45" s="112"/>
      <c r="CL45" s="112">
        <f t="shared" si="5"/>
        <v>0</v>
      </c>
      <c r="CM45" s="112"/>
      <c r="CN45" s="112"/>
      <c r="CO45" s="112"/>
      <c r="CP45" s="112"/>
      <c r="CQ45" s="113"/>
    </row>
    <row r="46" spans="1:95" ht="21" customHeight="1" x14ac:dyDescent="0.15">
      <c r="A46" s="114">
        <f t="shared" si="2"/>
        <v>0</v>
      </c>
      <c r="B46" s="115"/>
      <c r="C46" s="115"/>
      <c r="D46" s="116"/>
      <c r="E46" s="131">
        <f t="shared" si="3"/>
        <v>0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20">
        <f t="shared" si="7"/>
        <v>0</v>
      </c>
      <c r="Q46" s="121"/>
      <c r="R46" s="121"/>
      <c r="S46" s="121"/>
      <c r="T46" s="121"/>
      <c r="U46" s="121"/>
      <c r="V46" s="121"/>
      <c r="W46" s="122"/>
      <c r="X46" s="27" t="str">
        <f>IF(AB46=0," ",AB46/$P$14*100)</f>
        <v xml:space="preserve"> </v>
      </c>
      <c r="Y46" s="28"/>
      <c r="Z46" s="28"/>
      <c r="AA46" s="29"/>
      <c r="AB46" s="108"/>
      <c r="AC46" s="109"/>
      <c r="AD46" s="109"/>
      <c r="AE46" s="109"/>
      <c r="AF46" s="109"/>
      <c r="AG46" s="109"/>
      <c r="AH46" s="109"/>
      <c r="AI46" s="110"/>
      <c r="AJ46" s="27" t="str">
        <f>IF(AN46=0," ",AN46/$P$14*100)</f>
        <v xml:space="preserve"> </v>
      </c>
      <c r="AK46" s="28"/>
      <c r="AL46" s="28"/>
      <c r="AM46" s="29"/>
      <c r="AN46" s="108"/>
      <c r="AO46" s="109"/>
      <c r="AP46" s="109"/>
      <c r="AQ46" s="109"/>
      <c r="AR46" s="109"/>
      <c r="AS46" s="109"/>
      <c r="AT46" s="109"/>
      <c r="AU46" s="110"/>
      <c r="AV46" s="27" t="str">
        <f>IF(AZ46=0," ",AZ46/$P$14*100)</f>
        <v xml:space="preserve"> </v>
      </c>
      <c r="AW46" s="28"/>
      <c r="AX46" s="28"/>
      <c r="AY46" s="29"/>
      <c r="AZ46" s="108"/>
      <c r="BA46" s="109"/>
      <c r="BB46" s="109"/>
      <c r="BC46" s="109"/>
      <c r="BD46" s="109"/>
      <c r="BE46" s="109"/>
      <c r="BF46" s="109"/>
      <c r="BG46" s="110"/>
      <c r="BH46" s="27" t="str">
        <f>IF(BL46=0," ",BL46/$P$14*100)</f>
        <v xml:space="preserve"> </v>
      </c>
      <c r="BI46" s="28"/>
      <c r="BJ46" s="28"/>
      <c r="BK46" s="29"/>
      <c r="BL46" s="108"/>
      <c r="BM46" s="109"/>
      <c r="BN46" s="109"/>
      <c r="BO46" s="109"/>
      <c r="BP46" s="109"/>
      <c r="BQ46" s="109"/>
      <c r="BR46" s="109"/>
      <c r="BS46" s="110"/>
      <c r="BT46" s="27" t="str">
        <f>IF(BX46=0," ",BX46/$P$14*100)</f>
        <v xml:space="preserve"> </v>
      </c>
      <c r="BU46" s="28"/>
      <c r="BV46" s="28"/>
      <c r="BW46" s="29"/>
      <c r="BX46" s="108"/>
      <c r="BY46" s="109"/>
      <c r="BZ46" s="109"/>
      <c r="CA46" s="109"/>
      <c r="CB46" s="109"/>
      <c r="CC46" s="109"/>
      <c r="CD46" s="109"/>
      <c r="CE46" s="109"/>
      <c r="CF46" s="111">
        <f t="shared" si="6"/>
        <v>0</v>
      </c>
      <c r="CG46" s="112"/>
      <c r="CH46" s="112"/>
      <c r="CI46" s="112"/>
      <c r="CJ46" s="112"/>
      <c r="CK46" s="112"/>
      <c r="CL46" s="112">
        <f t="shared" si="5"/>
        <v>0</v>
      </c>
      <c r="CM46" s="112"/>
      <c r="CN46" s="112"/>
      <c r="CO46" s="112"/>
      <c r="CP46" s="112"/>
      <c r="CQ46" s="113"/>
    </row>
    <row r="47" spans="1:95" ht="21" customHeight="1" x14ac:dyDescent="0.15">
      <c r="A47" s="114">
        <f t="shared" si="2"/>
        <v>0</v>
      </c>
      <c r="B47" s="115"/>
      <c r="C47" s="115"/>
      <c r="D47" s="116"/>
      <c r="E47" s="131">
        <f t="shared" si="3"/>
        <v>0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P47" s="120">
        <f t="shared" si="7"/>
        <v>0</v>
      </c>
      <c r="Q47" s="121"/>
      <c r="R47" s="121"/>
      <c r="S47" s="121"/>
      <c r="T47" s="121"/>
      <c r="U47" s="121"/>
      <c r="V47" s="121"/>
      <c r="W47" s="122"/>
      <c r="X47" s="27" t="str">
        <f>IF(AB47=0," ",AB47/$P$15*100)</f>
        <v xml:space="preserve"> </v>
      </c>
      <c r="Y47" s="28"/>
      <c r="Z47" s="28"/>
      <c r="AA47" s="29"/>
      <c r="AB47" s="108"/>
      <c r="AC47" s="109"/>
      <c r="AD47" s="109"/>
      <c r="AE47" s="109"/>
      <c r="AF47" s="109"/>
      <c r="AG47" s="109"/>
      <c r="AH47" s="109"/>
      <c r="AI47" s="110"/>
      <c r="AJ47" s="27" t="str">
        <f>IF(AN47=0," ",AN47/$P$15*100)</f>
        <v xml:space="preserve"> </v>
      </c>
      <c r="AK47" s="28"/>
      <c r="AL47" s="28"/>
      <c r="AM47" s="29"/>
      <c r="AN47" s="108"/>
      <c r="AO47" s="109"/>
      <c r="AP47" s="109"/>
      <c r="AQ47" s="109"/>
      <c r="AR47" s="109"/>
      <c r="AS47" s="109"/>
      <c r="AT47" s="109"/>
      <c r="AU47" s="110"/>
      <c r="AV47" s="27" t="str">
        <f>IF(AZ47=0," ",AZ47/$P$15*100)</f>
        <v xml:space="preserve"> </v>
      </c>
      <c r="AW47" s="28"/>
      <c r="AX47" s="28"/>
      <c r="AY47" s="29"/>
      <c r="AZ47" s="108"/>
      <c r="BA47" s="109"/>
      <c r="BB47" s="109"/>
      <c r="BC47" s="109"/>
      <c r="BD47" s="109"/>
      <c r="BE47" s="109"/>
      <c r="BF47" s="109"/>
      <c r="BG47" s="110"/>
      <c r="BH47" s="27" t="str">
        <f>IF(BL47=0," ",BL47/$P$15*100)</f>
        <v xml:space="preserve"> </v>
      </c>
      <c r="BI47" s="28"/>
      <c r="BJ47" s="28"/>
      <c r="BK47" s="29"/>
      <c r="BL47" s="108"/>
      <c r="BM47" s="109"/>
      <c r="BN47" s="109"/>
      <c r="BO47" s="109"/>
      <c r="BP47" s="109"/>
      <c r="BQ47" s="109"/>
      <c r="BR47" s="109"/>
      <c r="BS47" s="110"/>
      <c r="BT47" s="27" t="str">
        <f>IF(BX47=0," ",BX47/$P$15*100)</f>
        <v xml:space="preserve"> </v>
      </c>
      <c r="BU47" s="28"/>
      <c r="BV47" s="28"/>
      <c r="BW47" s="29"/>
      <c r="BX47" s="108"/>
      <c r="BY47" s="109"/>
      <c r="BZ47" s="109"/>
      <c r="CA47" s="109"/>
      <c r="CB47" s="109"/>
      <c r="CC47" s="109"/>
      <c r="CD47" s="109"/>
      <c r="CE47" s="109"/>
      <c r="CF47" s="111">
        <f t="shared" si="6"/>
        <v>0</v>
      </c>
      <c r="CG47" s="112"/>
      <c r="CH47" s="112"/>
      <c r="CI47" s="112"/>
      <c r="CJ47" s="112"/>
      <c r="CK47" s="112"/>
      <c r="CL47" s="112">
        <f t="shared" si="5"/>
        <v>0</v>
      </c>
      <c r="CM47" s="112"/>
      <c r="CN47" s="112"/>
      <c r="CO47" s="112"/>
      <c r="CP47" s="112"/>
      <c r="CQ47" s="113"/>
    </row>
    <row r="48" spans="1:95" ht="21" customHeight="1" x14ac:dyDescent="0.15">
      <c r="A48" s="114">
        <f t="shared" si="2"/>
        <v>0</v>
      </c>
      <c r="B48" s="115"/>
      <c r="C48" s="115"/>
      <c r="D48" s="116"/>
      <c r="E48" s="131">
        <f t="shared" si="3"/>
        <v>0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P48" s="120">
        <f t="shared" si="7"/>
        <v>0</v>
      </c>
      <c r="Q48" s="121"/>
      <c r="R48" s="121"/>
      <c r="S48" s="121"/>
      <c r="T48" s="121"/>
      <c r="U48" s="121"/>
      <c r="V48" s="121"/>
      <c r="W48" s="122"/>
      <c r="X48" s="27" t="str">
        <f>IF(AB48=0," ",AB48/$P$16*100)</f>
        <v xml:space="preserve"> </v>
      </c>
      <c r="Y48" s="28"/>
      <c r="Z48" s="28"/>
      <c r="AA48" s="29"/>
      <c r="AB48" s="108"/>
      <c r="AC48" s="109"/>
      <c r="AD48" s="109"/>
      <c r="AE48" s="109"/>
      <c r="AF48" s="109"/>
      <c r="AG48" s="109"/>
      <c r="AH48" s="109"/>
      <c r="AI48" s="110"/>
      <c r="AJ48" s="27" t="str">
        <f>IF(AN48=0," ",AN48/$P$16*100)</f>
        <v xml:space="preserve"> </v>
      </c>
      <c r="AK48" s="28"/>
      <c r="AL48" s="28"/>
      <c r="AM48" s="29"/>
      <c r="AN48" s="108"/>
      <c r="AO48" s="109"/>
      <c r="AP48" s="109"/>
      <c r="AQ48" s="109"/>
      <c r="AR48" s="109"/>
      <c r="AS48" s="109"/>
      <c r="AT48" s="109"/>
      <c r="AU48" s="110"/>
      <c r="AV48" s="27" t="str">
        <f>IF(AZ48=0," ",AZ48/$P$16*100)</f>
        <v xml:space="preserve"> </v>
      </c>
      <c r="AW48" s="28"/>
      <c r="AX48" s="28"/>
      <c r="AY48" s="29"/>
      <c r="AZ48" s="108"/>
      <c r="BA48" s="109"/>
      <c r="BB48" s="109"/>
      <c r="BC48" s="109"/>
      <c r="BD48" s="109"/>
      <c r="BE48" s="109"/>
      <c r="BF48" s="109"/>
      <c r="BG48" s="110"/>
      <c r="BH48" s="27" t="str">
        <f>IF(BL48=0," ",BL48/$P$16*100)</f>
        <v xml:space="preserve"> </v>
      </c>
      <c r="BI48" s="28"/>
      <c r="BJ48" s="28"/>
      <c r="BK48" s="29"/>
      <c r="BL48" s="108"/>
      <c r="BM48" s="109"/>
      <c r="BN48" s="109"/>
      <c r="BO48" s="109"/>
      <c r="BP48" s="109"/>
      <c r="BQ48" s="109"/>
      <c r="BR48" s="109"/>
      <c r="BS48" s="110"/>
      <c r="BT48" s="27" t="str">
        <f>IF(BX48=0," ",BX48/$P$16*100)</f>
        <v xml:space="preserve"> </v>
      </c>
      <c r="BU48" s="28"/>
      <c r="BV48" s="28"/>
      <c r="BW48" s="29"/>
      <c r="BX48" s="108"/>
      <c r="BY48" s="109"/>
      <c r="BZ48" s="109"/>
      <c r="CA48" s="109"/>
      <c r="CB48" s="109"/>
      <c r="CC48" s="109"/>
      <c r="CD48" s="109"/>
      <c r="CE48" s="109"/>
      <c r="CF48" s="111">
        <f t="shared" si="6"/>
        <v>0</v>
      </c>
      <c r="CG48" s="112"/>
      <c r="CH48" s="112"/>
      <c r="CI48" s="112"/>
      <c r="CJ48" s="112"/>
      <c r="CK48" s="112"/>
      <c r="CL48" s="112">
        <f t="shared" si="5"/>
        <v>0</v>
      </c>
      <c r="CM48" s="112"/>
      <c r="CN48" s="112"/>
      <c r="CO48" s="112"/>
      <c r="CP48" s="112"/>
      <c r="CQ48" s="113"/>
    </row>
    <row r="49" spans="1:95" ht="21" customHeight="1" x14ac:dyDescent="0.15">
      <c r="A49" s="114">
        <f t="shared" si="2"/>
        <v>0</v>
      </c>
      <c r="B49" s="115"/>
      <c r="C49" s="115"/>
      <c r="D49" s="116"/>
      <c r="E49" s="131">
        <f t="shared" si="3"/>
        <v>0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P49" s="120">
        <f t="shared" si="7"/>
        <v>0</v>
      </c>
      <c r="Q49" s="121"/>
      <c r="R49" s="121"/>
      <c r="S49" s="121"/>
      <c r="T49" s="121"/>
      <c r="U49" s="121"/>
      <c r="V49" s="121"/>
      <c r="W49" s="122"/>
      <c r="X49" s="27" t="str">
        <f>IF(AB49=0," ",AB49/$P$17*100)</f>
        <v xml:space="preserve"> </v>
      </c>
      <c r="Y49" s="28"/>
      <c r="Z49" s="28"/>
      <c r="AA49" s="29"/>
      <c r="AB49" s="108"/>
      <c r="AC49" s="109"/>
      <c r="AD49" s="109"/>
      <c r="AE49" s="109"/>
      <c r="AF49" s="109"/>
      <c r="AG49" s="109"/>
      <c r="AH49" s="109"/>
      <c r="AI49" s="110"/>
      <c r="AJ49" s="27" t="str">
        <f>IF(AN49=0," ",AN49/$P$17*100)</f>
        <v xml:space="preserve"> </v>
      </c>
      <c r="AK49" s="28"/>
      <c r="AL49" s="28"/>
      <c r="AM49" s="29"/>
      <c r="AN49" s="108"/>
      <c r="AO49" s="109"/>
      <c r="AP49" s="109"/>
      <c r="AQ49" s="109"/>
      <c r="AR49" s="109"/>
      <c r="AS49" s="109"/>
      <c r="AT49" s="109"/>
      <c r="AU49" s="110"/>
      <c r="AV49" s="27" t="str">
        <f>IF(AZ49=0," ",AZ49/$P$17*100)</f>
        <v xml:space="preserve"> </v>
      </c>
      <c r="AW49" s="28"/>
      <c r="AX49" s="28"/>
      <c r="AY49" s="29"/>
      <c r="AZ49" s="108"/>
      <c r="BA49" s="109"/>
      <c r="BB49" s="109"/>
      <c r="BC49" s="109"/>
      <c r="BD49" s="109"/>
      <c r="BE49" s="109"/>
      <c r="BF49" s="109"/>
      <c r="BG49" s="110"/>
      <c r="BH49" s="27" t="str">
        <f>IF(BL49=0," ",BL49/$P$17*100)</f>
        <v xml:space="preserve"> </v>
      </c>
      <c r="BI49" s="28"/>
      <c r="BJ49" s="28"/>
      <c r="BK49" s="29"/>
      <c r="BL49" s="108"/>
      <c r="BM49" s="109"/>
      <c r="BN49" s="109"/>
      <c r="BO49" s="109"/>
      <c r="BP49" s="109"/>
      <c r="BQ49" s="109"/>
      <c r="BR49" s="109"/>
      <c r="BS49" s="110"/>
      <c r="BT49" s="27" t="str">
        <f>IF(BX49=0," ",BX49/$P$17*100)</f>
        <v xml:space="preserve"> </v>
      </c>
      <c r="BU49" s="28"/>
      <c r="BV49" s="28"/>
      <c r="BW49" s="29"/>
      <c r="BX49" s="108"/>
      <c r="BY49" s="109"/>
      <c r="BZ49" s="109"/>
      <c r="CA49" s="109"/>
      <c r="CB49" s="109"/>
      <c r="CC49" s="109"/>
      <c r="CD49" s="109"/>
      <c r="CE49" s="109"/>
      <c r="CF49" s="111">
        <f t="shared" si="6"/>
        <v>0</v>
      </c>
      <c r="CG49" s="112"/>
      <c r="CH49" s="112"/>
      <c r="CI49" s="112"/>
      <c r="CJ49" s="112"/>
      <c r="CK49" s="112"/>
      <c r="CL49" s="112">
        <f t="shared" si="5"/>
        <v>0</v>
      </c>
      <c r="CM49" s="112"/>
      <c r="CN49" s="112"/>
      <c r="CO49" s="112"/>
      <c r="CP49" s="112"/>
      <c r="CQ49" s="113"/>
    </row>
    <row r="50" spans="1:95" ht="21" customHeight="1" x14ac:dyDescent="0.15">
      <c r="A50" s="114">
        <f t="shared" si="2"/>
        <v>0</v>
      </c>
      <c r="B50" s="115"/>
      <c r="C50" s="115"/>
      <c r="D50" s="116"/>
      <c r="E50" s="131">
        <f t="shared" si="3"/>
        <v>0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3"/>
      <c r="P50" s="120">
        <f t="shared" si="7"/>
        <v>0</v>
      </c>
      <c r="Q50" s="121"/>
      <c r="R50" s="121"/>
      <c r="S50" s="121"/>
      <c r="T50" s="121"/>
      <c r="U50" s="121"/>
      <c r="V50" s="121"/>
      <c r="W50" s="122"/>
      <c r="X50" s="27" t="str">
        <f>IF(AB50=0," ",AB50/$P$18*100)</f>
        <v xml:space="preserve"> </v>
      </c>
      <c r="Y50" s="28"/>
      <c r="Z50" s="28"/>
      <c r="AA50" s="29"/>
      <c r="AB50" s="108"/>
      <c r="AC50" s="109"/>
      <c r="AD50" s="109"/>
      <c r="AE50" s="109"/>
      <c r="AF50" s="109"/>
      <c r="AG50" s="109"/>
      <c r="AH50" s="109"/>
      <c r="AI50" s="110"/>
      <c r="AJ50" s="27" t="str">
        <f>IF(AN50=0," ",AN50/$P$18*100)</f>
        <v xml:space="preserve"> </v>
      </c>
      <c r="AK50" s="28"/>
      <c r="AL50" s="28"/>
      <c r="AM50" s="29"/>
      <c r="AN50" s="108"/>
      <c r="AO50" s="109"/>
      <c r="AP50" s="109"/>
      <c r="AQ50" s="109"/>
      <c r="AR50" s="109"/>
      <c r="AS50" s="109"/>
      <c r="AT50" s="109"/>
      <c r="AU50" s="110"/>
      <c r="AV50" s="27" t="str">
        <f>IF(AZ50=0," ",AZ50/$P$18*100)</f>
        <v xml:space="preserve"> </v>
      </c>
      <c r="AW50" s="28"/>
      <c r="AX50" s="28"/>
      <c r="AY50" s="29"/>
      <c r="AZ50" s="108"/>
      <c r="BA50" s="109"/>
      <c r="BB50" s="109"/>
      <c r="BC50" s="109"/>
      <c r="BD50" s="109"/>
      <c r="BE50" s="109"/>
      <c r="BF50" s="109"/>
      <c r="BG50" s="110"/>
      <c r="BH50" s="27" t="str">
        <f>IF(BL50=0," ",BL50/$P$18*100)</f>
        <v xml:space="preserve"> </v>
      </c>
      <c r="BI50" s="28"/>
      <c r="BJ50" s="28"/>
      <c r="BK50" s="29"/>
      <c r="BL50" s="108"/>
      <c r="BM50" s="109"/>
      <c r="BN50" s="109"/>
      <c r="BO50" s="109"/>
      <c r="BP50" s="109"/>
      <c r="BQ50" s="109"/>
      <c r="BR50" s="109"/>
      <c r="BS50" s="110"/>
      <c r="BT50" s="27" t="str">
        <f>IF(BX50=0," ",BX50/$P$18*100)</f>
        <v xml:space="preserve"> </v>
      </c>
      <c r="BU50" s="28"/>
      <c r="BV50" s="28"/>
      <c r="BW50" s="29"/>
      <c r="BX50" s="108"/>
      <c r="BY50" s="109"/>
      <c r="BZ50" s="109"/>
      <c r="CA50" s="109"/>
      <c r="CB50" s="109"/>
      <c r="CC50" s="109"/>
      <c r="CD50" s="109"/>
      <c r="CE50" s="109"/>
      <c r="CF50" s="111">
        <f t="shared" si="6"/>
        <v>0</v>
      </c>
      <c r="CG50" s="112"/>
      <c r="CH50" s="112"/>
      <c r="CI50" s="112"/>
      <c r="CJ50" s="112"/>
      <c r="CK50" s="112"/>
      <c r="CL50" s="112">
        <f t="shared" si="5"/>
        <v>0</v>
      </c>
      <c r="CM50" s="112"/>
      <c r="CN50" s="112"/>
      <c r="CO50" s="112"/>
      <c r="CP50" s="112"/>
      <c r="CQ50" s="113"/>
    </row>
    <row r="51" spans="1:95" ht="21" customHeight="1" x14ac:dyDescent="0.15">
      <c r="A51" s="114">
        <f t="shared" si="2"/>
        <v>0</v>
      </c>
      <c r="B51" s="115"/>
      <c r="C51" s="115"/>
      <c r="D51" s="116"/>
      <c r="E51" s="131">
        <f t="shared" si="3"/>
        <v>0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3"/>
      <c r="P51" s="120">
        <f t="shared" si="7"/>
        <v>0</v>
      </c>
      <c r="Q51" s="121"/>
      <c r="R51" s="121"/>
      <c r="S51" s="121"/>
      <c r="T51" s="121"/>
      <c r="U51" s="121"/>
      <c r="V51" s="121"/>
      <c r="W51" s="122"/>
      <c r="X51" s="27" t="str">
        <f>IF(AB51=0," ",AB51/$P$19*100)</f>
        <v xml:space="preserve"> </v>
      </c>
      <c r="Y51" s="28"/>
      <c r="Z51" s="28"/>
      <c r="AA51" s="29"/>
      <c r="AB51" s="108"/>
      <c r="AC51" s="109"/>
      <c r="AD51" s="109"/>
      <c r="AE51" s="109"/>
      <c r="AF51" s="109"/>
      <c r="AG51" s="109"/>
      <c r="AH51" s="109"/>
      <c r="AI51" s="110"/>
      <c r="AJ51" s="27" t="str">
        <f>IF(AN51=0," ",AN51/$P$19*100)</f>
        <v xml:space="preserve"> </v>
      </c>
      <c r="AK51" s="28"/>
      <c r="AL51" s="28"/>
      <c r="AM51" s="29"/>
      <c r="AN51" s="108"/>
      <c r="AO51" s="109"/>
      <c r="AP51" s="109"/>
      <c r="AQ51" s="109"/>
      <c r="AR51" s="109"/>
      <c r="AS51" s="109"/>
      <c r="AT51" s="109"/>
      <c r="AU51" s="110"/>
      <c r="AV51" s="27" t="str">
        <f>IF(AZ51=0," ",AZ51/$P$19*100)</f>
        <v xml:space="preserve"> </v>
      </c>
      <c r="AW51" s="28"/>
      <c r="AX51" s="28"/>
      <c r="AY51" s="29"/>
      <c r="AZ51" s="108"/>
      <c r="BA51" s="109"/>
      <c r="BB51" s="109"/>
      <c r="BC51" s="109"/>
      <c r="BD51" s="109"/>
      <c r="BE51" s="109"/>
      <c r="BF51" s="109"/>
      <c r="BG51" s="110"/>
      <c r="BH51" s="27" t="str">
        <f>IF(BL51=0," ",BL51/$P$19*100)</f>
        <v xml:space="preserve"> </v>
      </c>
      <c r="BI51" s="28"/>
      <c r="BJ51" s="28"/>
      <c r="BK51" s="29"/>
      <c r="BL51" s="108"/>
      <c r="BM51" s="109"/>
      <c r="BN51" s="109"/>
      <c r="BO51" s="109"/>
      <c r="BP51" s="109"/>
      <c r="BQ51" s="109"/>
      <c r="BR51" s="109"/>
      <c r="BS51" s="110"/>
      <c r="BT51" s="27" t="str">
        <f>IF(BX51=0," ",BX51/$P$19*100)</f>
        <v xml:space="preserve"> </v>
      </c>
      <c r="BU51" s="28"/>
      <c r="BV51" s="28"/>
      <c r="BW51" s="29"/>
      <c r="BX51" s="108"/>
      <c r="BY51" s="109"/>
      <c r="BZ51" s="109"/>
      <c r="CA51" s="109"/>
      <c r="CB51" s="109"/>
      <c r="CC51" s="109"/>
      <c r="CD51" s="109"/>
      <c r="CE51" s="109"/>
      <c r="CF51" s="111">
        <f t="shared" si="6"/>
        <v>0</v>
      </c>
      <c r="CG51" s="112"/>
      <c r="CH51" s="112"/>
      <c r="CI51" s="112"/>
      <c r="CJ51" s="112"/>
      <c r="CK51" s="112"/>
      <c r="CL51" s="112">
        <f t="shared" si="5"/>
        <v>0</v>
      </c>
      <c r="CM51" s="112"/>
      <c r="CN51" s="112"/>
      <c r="CO51" s="112"/>
      <c r="CP51" s="112"/>
      <c r="CQ51" s="113"/>
    </row>
    <row r="52" spans="1:95" ht="21" customHeight="1" x14ac:dyDescent="0.15">
      <c r="A52" s="114">
        <f t="shared" si="2"/>
        <v>0</v>
      </c>
      <c r="B52" s="115"/>
      <c r="C52" s="115"/>
      <c r="D52" s="116"/>
      <c r="E52" s="134">
        <f t="shared" si="3"/>
        <v>0</v>
      </c>
      <c r="F52" s="135"/>
      <c r="G52" s="135"/>
      <c r="H52" s="135"/>
      <c r="I52" s="135"/>
      <c r="J52" s="135"/>
      <c r="K52" s="135"/>
      <c r="L52" s="135"/>
      <c r="M52" s="135"/>
      <c r="N52" s="135"/>
      <c r="O52" s="136"/>
      <c r="P52" s="120">
        <f t="shared" si="7"/>
        <v>0</v>
      </c>
      <c r="Q52" s="121"/>
      <c r="R52" s="121"/>
      <c r="S52" s="121"/>
      <c r="T52" s="121"/>
      <c r="U52" s="121"/>
      <c r="V52" s="121"/>
      <c r="W52" s="122"/>
      <c r="X52" s="27" t="str">
        <f>IF(AB52=0," ",AB52/$P$20*100)</f>
        <v xml:space="preserve"> </v>
      </c>
      <c r="Y52" s="28"/>
      <c r="Z52" s="28"/>
      <c r="AA52" s="29"/>
      <c r="AB52" s="108"/>
      <c r="AC52" s="109"/>
      <c r="AD52" s="109"/>
      <c r="AE52" s="109"/>
      <c r="AF52" s="109"/>
      <c r="AG52" s="109"/>
      <c r="AH52" s="109"/>
      <c r="AI52" s="110"/>
      <c r="AJ52" s="27" t="str">
        <f>IF(AN52=0," ",AN52/$P$20*100)</f>
        <v xml:space="preserve"> </v>
      </c>
      <c r="AK52" s="28"/>
      <c r="AL52" s="28"/>
      <c r="AM52" s="29"/>
      <c r="AN52" s="108"/>
      <c r="AO52" s="109"/>
      <c r="AP52" s="109"/>
      <c r="AQ52" s="109"/>
      <c r="AR52" s="109"/>
      <c r="AS52" s="109"/>
      <c r="AT52" s="109"/>
      <c r="AU52" s="110"/>
      <c r="AV52" s="27" t="str">
        <f>IF(AZ52=0," ",AZ52/$P$20*100)</f>
        <v xml:space="preserve"> </v>
      </c>
      <c r="AW52" s="28"/>
      <c r="AX52" s="28"/>
      <c r="AY52" s="29"/>
      <c r="AZ52" s="108"/>
      <c r="BA52" s="109"/>
      <c r="BB52" s="109"/>
      <c r="BC52" s="109"/>
      <c r="BD52" s="109"/>
      <c r="BE52" s="109"/>
      <c r="BF52" s="109"/>
      <c r="BG52" s="110"/>
      <c r="BH52" s="27" t="str">
        <f>IF(BL52=0," ",BL52/$P$20*100)</f>
        <v xml:space="preserve"> </v>
      </c>
      <c r="BI52" s="28"/>
      <c r="BJ52" s="28"/>
      <c r="BK52" s="29"/>
      <c r="BL52" s="108"/>
      <c r="BM52" s="109"/>
      <c r="BN52" s="109"/>
      <c r="BO52" s="109"/>
      <c r="BP52" s="109"/>
      <c r="BQ52" s="109"/>
      <c r="BR52" s="109"/>
      <c r="BS52" s="110"/>
      <c r="BT52" s="27" t="str">
        <f>IF(BX52=0," ",BX52/$P$20*100)</f>
        <v xml:space="preserve"> </v>
      </c>
      <c r="BU52" s="28"/>
      <c r="BV52" s="28"/>
      <c r="BW52" s="29"/>
      <c r="BX52" s="108"/>
      <c r="BY52" s="109"/>
      <c r="BZ52" s="109"/>
      <c r="CA52" s="109"/>
      <c r="CB52" s="109"/>
      <c r="CC52" s="109"/>
      <c r="CD52" s="109"/>
      <c r="CE52" s="109"/>
      <c r="CF52" s="111">
        <f t="shared" si="6"/>
        <v>0</v>
      </c>
      <c r="CG52" s="112"/>
      <c r="CH52" s="112"/>
      <c r="CI52" s="112"/>
      <c r="CJ52" s="112"/>
      <c r="CK52" s="112"/>
      <c r="CL52" s="112">
        <f t="shared" si="5"/>
        <v>0</v>
      </c>
      <c r="CM52" s="112"/>
      <c r="CN52" s="112"/>
      <c r="CO52" s="112"/>
      <c r="CP52" s="112"/>
      <c r="CQ52" s="113"/>
    </row>
    <row r="53" spans="1:95" ht="21" customHeight="1" x14ac:dyDescent="0.15">
      <c r="A53" s="114">
        <f t="shared" si="2"/>
        <v>0</v>
      </c>
      <c r="B53" s="115"/>
      <c r="C53" s="115"/>
      <c r="D53" s="116"/>
      <c r="E53" s="131">
        <f t="shared" si="3"/>
        <v>0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3"/>
      <c r="P53" s="120">
        <f t="shared" si="7"/>
        <v>0</v>
      </c>
      <c r="Q53" s="121"/>
      <c r="R53" s="121"/>
      <c r="S53" s="121"/>
      <c r="T53" s="121"/>
      <c r="U53" s="121"/>
      <c r="V53" s="121"/>
      <c r="W53" s="122"/>
      <c r="X53" s="27" t="str">
        <f>IF(AB53=0," ",AB53/$P$21*100)</f>
        <v xml:space="preserve"> </v>
      </c>
      <c r="Y53" s="28"/>
      <c r="Z53" s="28"/>
      <c r="AA53" s="29"/>
      <c r="AB53" s="108"/>
      <c r="AC53" s="109"/>
      <c r="AD53" s="109"/>
      <c r="AE53" s="109"/>
      <c r="AF53" s="109"/>
      <c r="AG53" s="109"/>
      <c r="AH53" s="109"/>
      <c r="AI53" s="110"/>
      <c r="AJ53" s="27" t="str">
        <f>IF(AN53=0," ",AN53/$P$21*100)</f>
        <v xml:space="preserve"> </v>
      </c>
      <c r="AK53" s="28"/>
      <c r="AL53" s="28"/>
      <c r="AM53" s="29"/>
      <c r="AN53" s="108"/>
      <c r="AO53" s="109"/>
      <c r="AP53" s="109"/>
      <c r="AQ53" s="109"/>
      <c r="AR53" s="109"/>
      <c r="AS53" s="109"/>
      <c r="AT53" s="109"/>
      <c r="AU53" s="110"/>
      <c r="AV53" s="27" t="str">
        <f>IF(AZ53=0," ",AZ53/$P$21*100)</f>
        <v xml:space="preserve"> </v>
      </c>
      <c r="AW53" s="28"/>
      <c r="AX53" s="28"/>
      <c r="AY53" s="29"/>
      <c r="AZ53" s="108"/>
      <c r="BA53" s="109"/>
      <c r="BB53" s="109"/>
      <c r="BC53" s="109"/>
      <c r="BD53" s="109"/>
      <c r="BE53" s="109"/>
      <c r="BF53" s="109"/>
      <c r="BG53" s="110"/>
      <c r="BH53" s="27" t="str">
        <f>IF(BL53=0," ",BL53/$P$21*100)</f>
        <v xml:space="preserve"> </v>
      </c>
      <c r="BI53" s="28"/>
      <c r="BJ53" s="28"/>
      <c r="BK53" s="29"/>
      <c r="BL53" s="108"/>
      <c r="BM53" s="109"/>
      <c r="BN53" s="109"/>
      <c r="BO53" s="109"/>
      <c r="BP53" s="109"/>
      <c r="BQ53" s="109"/>
      <c r="BR53" s="109"/>
      <c r="BS53" s="110"/>
      <c r="BT53" s="27" t="str">
        <f>IF(BX53=0," ",BX53/$P$21*100)</f>
        <v xml:space="preserve"> </v>
      </c>
      <c r="BU53" s="28"/>
      <c r="BV53" s="28"/>
      <c r="BW53" s="29"/>
      <c r="BX53" s="108"/>
      <c r="BY53" s="109"/>
      <c r="BZ53" s="109"/>
      <c r="CA53" s="109"/>
      <c r="CB53" s="109"/>
      <c r="CC53" s="109"/>
      <c r="CD53" s="109"/>
      <c r="CE53" s="109"/>
      <c r="CF53" s="111">
        <f t="shared" si="6"/>
        <v>0</v>
      </c>
      <c r="CG53" s="112"/>
      <c r="CH53" s="112"/>
      <c r="CI53" s="112"/>
      <c r="CJ53" s="112"/>
      <c r="CK53" s="112"/>
      <c r="CL53" s="112">
        <f t="shared" si="5"/>
        <v>0</v>
      </c>
      <c r="CM53" s="112"/>
      <c r="CN53" s="112"/>
      <c r="CO53" s="112"/>
      <c r="CP53" s="112"/>
      <c r="CQ53" s="113"/>
    </row>
    <row r="54" spans="1:95" ht="21" customHeight="1" x14ac:dyDescent="0.15">
      <c r="A54" s="114">
        <f t="shared" si="2"/>
        <v>0</v>
      </c>
      <c r="B54" s="115"/>
      <c r="C54" s="115"/>
      <c r="D54" s="116"/>
      <c r="E54" s="131">
        <f t="shared" si="3"/>
        <v>0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3"/>
      <c r="P54" s="120">
        <f t="shared" si="7"/>
        <v>0</v>
      </c>
      <c r="Q54" s="121"/>
      <c r="R54" s="121"/>
      <c r="S54" s="121"/>
      <c r="T54" s="121"/>
      <c r="U54" s="121"/>
      <c r="V54" s="121"/>
      <c r="W54" s="122"/>
      <c r="X54" s="27" t="str">
        <f>IF(AB54=0," ",AB54/$P$22*100)</f>
        <v xml:space="preserve"> </v>
      </c>
      <c r="Y54" s="28"/>
      <c r="Z54" s="28"/>
      <c r="AA54" s="29"/>
      <c r="AB54" s="108"/>
      <c r="AC54" s="109"/>
      <c r="AD54" s="109"/>
      <c r="AE54" s="109"/>
      <c r="AF54" s="109"/>
      <c r="AG54" s="109"/>
      <c r="AH54" s="109"/>
      <c r="AI54" s="110"/>
      <c r="AJ54" s="27" t="str">
        <f>IF(AN54=0," ",AN54/$P$22*100)</f>
        <v xml:space="preserve"> </v>
      </c>
      <c r="AK54" s="28"/>
      <c r="AL54" s="28"/>
      <c r="AM54" s="29"/>
      <c r="AN54" s="108"/>
      <c r="AO54" s="109"/>
      <c r="AP54" s="109"/>
      <c r="AQ54" s="109"/>
      <c r="AR54" s="109"/>
      <c r="AS54" s="109"/>
      <c r="AT54" s="109"/>
      <c r="AU54" s="110"/>
      <c r="AV54" s="27" t="str">
        <f>IF(AZ54=0," ",AZ54/$P$22*100)</f>
        <v xml:space="preserve"> </v>
      </c>
      <c r="AW54" s="28"/>
      <c r="AX54" s="28"/>
      <c r="AY54" s="29"/>
      <c r="AZ54" s="108"/>
      <c r="BA54" s="109"/>
      <c r="BB54" s="109"/>
      <c r="BC54" s="109"/>
      <c r="BD54" s="109"/>
      <c r="BE54" s="109"/>
      <c r="BF54" s="109"/>
      <c r="BG54" s="110"/>
      <c r="BH54" s="27" t="str">
        <f>IF(BL54=0," ",BL54/$P$22*100)</f>
        <v xml:space="preserve"> </v>
      </c>
      <c r="BI54" s="28"/>
      <c r="BJ54" s="28"/>
      <c r="BK54" s="29"/>
      <c r="BL54" s="108"/>
      <c r="BM54" s="109"/>
      <c r="BN54" s="109"/>
      <c r="BO54" s="109"/>
      <c r="BP54" s="109"/>
      <c r="BQ54" s="109"/>
      <c r="BR54" s="109"/>
      <c r="BS54" s="110"/>
      <c r="BT54" s="27" t="str">
        <f>IF(BX54=0," ",BX54/$P$22*100)</f>
        <v xml:space="preserve"> </v>
      </c>
      <c r="BU54" s="28"/>
      <c r="BV54" s="28"/>
      <c r="BW54" s="29"/>
      <c r="BX54" s="108"/>
      <c r="BY54" s="109"/>
      <c r="BZ54" s="109"/>
      <c r="CA54" s="109"/>
      <c r="CB54" s="109"/>
      <c r="CC54" s="109"/>
      <c r="CD54" s="109"/>
      <c r="CE54" s="109"/>
      <c r="CF54" s="111">
        <f t="shared" si="6"/>
        <v>0</v>
      </c>
      <c r="CG54" s="112"/>
      <c r="CH54" s="112"/>
      <c r="CI54" s="112"/>
      <c r="CJ54" s="112"/>
      <c r="CK54" s="112"/>
      <c r="CL54" s="112">
        <f t="shared" si="5"/>
        <v>0</v>
      </c>
      <c r="CM54" s="112"/>
      <c r="CN54" s="112"/>
      <c r="CO54" s="112"/>
      <c r="CP54" s="112"/>
      <c r="CQ54" s="113"/>
    </row>
    <row r="55" spans="1:95" ht="21" customHeight="1" x14ac:dyDescent="0.15">
      <c r="A55" s="114">
        <f t="shared" si="2"/>
        <v>0</v>
      </c>
      <c r="B55" s="115"/>
      <c r="C55" s="115"/>
      <c r="D55" s="116"/>
      <c r="E55" s="131">
        <f t="shared" si="3"/>
        <v>0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3"/>
      <c r="P55" s="120">
        <f t="shared" si="7"/>
        <v>0</v>
      </c>
      <c r="Q55" s="121"/>
      <c r="R55" s="121"/>
      <c r="S55" s="121"/>
      <c r="T55" s="121"/>
      <c r="U55" s="121"/>
      <c r="V55" s="121"/>
      <c r="W55" s="122"/>
      <c r="X55" s="27" t="str">
        <f>IF(AB55=0," ",AB55/$P$23*100)</f>
        <v xml:space="preserve"> </v>
      </c>
      <c r="Y55" s="28"/>
      <c r="Z55" s="28"/>
      <c r="AA55" s="29"/>
      <c r="AB55" s="108"/>
      <c r="AC55" s="109"/>
      <c r="AD55" s="109"/>
      <c r="AE55" s="109"/>
      <c r="AF55" s="109"/>
      <c r="AG55" s="109"/>
      <c r="AH55" s="109"/>
      <c r="AI55" s="110"/>
      <c r="AJ55" s="27" t="str">
        <f>IF(AN55=0," ",AN55/$P$23*100)</f>
        <v xml:space="preserve"> </v>
      </c>
      <c r="AK55" s="28"/>
      <c r="AL55" s="28"/>
      <c r="AM55" s="29"/>
      <c r="AN55" s="108"/>
      <c r="AO55" s="109"/>
      <c r="AP55" s="109"/>
      <c r="AQ55" s="109"/>
      <c r="AR55" s="109"/>
      <c r="AS55" s="109"/>
      <c r="AT55" s="109"/>
      <c r="AU55" s="110"/>
      <c r="AV55" s="27" t="str">
        <f>IF(AZ55=0," ",AZ55/$P$23*100)</f>
        <v xml:space="preserve"> </v>
      </c>
      <c r="AW55" s="28"/>
      <c r="AX55" s="28"/>
      <c r="AY55" s="29"/>
      <c r="AZ55" s="108"/>
      <c r="BA55" s="109"/>
      <c r="BB55" s="109"/>
      <c r="BC55" s="109"/>
      <c r="BD55" s="109"/>
      <c r="BE55" s="109"/>
      <c r="BF55" s="109"/>
      <c r="BG55" s="110"/>
      <c r="BH55" s="27" t="str">
        <f>IF(BL55=0," ",BL55/$P$23*100)</f>
        <v xml:space="preserve"> </v>
      </c>
      <c r="BI55" s="28"/>
      <c r="BJ55" s="28"/>
      <c r="BK55" s="29"/>
      <c r="BL55" s="108"/>
      <c r="BM55" s="109"/>
      <c r="BN55" s="109"/>
      <c r="BO55" s="109"/>
      <c r="BP55" s="109"/>
      <c r="BQ55" s="109"/>
      <c r="BR55" s="109"/>
      <c r="BS55" s="110"/>
      <c r="BT55" s="27" t="str">
        <f>IF(BX55=0," ",BX55/$P$23*100)</f>
        <v xml:space="preserve"> </v>
      </c>
      <c r="BU55" s="28"/>
      <c r="BV55" s="28"/>
      <c r="BW55" s="29"/>
      <c r="BX55" s="108"/>
      <c r="BY55" s="109"/>
      <c r="BZ55" s="109"/>
      <c r="CA55" s="109"/>
      <c r="CB55" s="109"/>
      <c r="CC55" s="109"/>
      <c r="CD55" s="109"/>
      <c r="CE55" s="109"/>
      <c r="CF55" s="111">
        <f t="shared" si="6"/>
        <v>0</v>
      </c>
      <c r="CG55" s="112"/>
      <c r="CH55" s="112"/>
      <c r="CI55" s="112"/>
      <c r="CJ55" s="112"/>
      <c r="CK55" s="112"/>
      <c r="CL55" s="112">
        <f t="shared" si="5"/>
        <v>0</v>
      </c>
      <c r="CM55" s="112"/>
      <c r="CN55" s="112"/>
      <c r="CO55" s="112"/>
      <c r="CP55" s="112"/>
      <c r="CQ55" s="113"/>
    </row>
    <row r="56" spans="1:95" ht="21" customHeight="1" x14ac:dyDescent="0.15">
      <c r="A56" s="114">
        <f t="shared" si="2"/>
        <v>0</v>
      </c>
      <c r="B56" s="115"/>
      <c r="C56" s="115"/>
      <c r="D56" s="116"/>
      <c r="E56" s="131">
        <f t="shared" si="3"/>
        <v>0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3"/>
      <c r="P56" s="120">
        <f t="shared" si="7"/>
        <v>0</v>
      </c>
      <c r="Q56" s="121"/>
      <c r="R56" s="121"/>
      <c r="S56" s="121"/>
      <c r="T56" s="121"/>
      <c r="U56" s="121"/>
      <c r="V56" s="121"/>
      <c r="W56" s="122"/>
      <c r="X56" s="27" t="str">
        <f>IF(AB56=0," ",AB56/$P$24*100)</f>
        <v xml:space="preserve"> </v>
      </c>
      <c r="Y56" s="28"/>
      <c r="Z56" s="28"/>
      <c r="AA56" s="29"/>
      <c r="AB56" s="108"/>
      <c r="AC56" s="109"/>
      <c r="AD56" s="109"/>
      <c r="AE56" s="109"/>
      <c r="AF56" s="109"/>
      <c r="AG56" s="109"/>
      <c r="AH56" s="109"/>
      <c r="AI56" s="110"/>
      <c r="AJ56" s="27" t="str">
        <f>IF(AN56=0," ",AN56/$P$24*100)</f>
        <v xml:space="preserve"> </v>
      </c>
      <c r="AK56" s="28"/>
      <c r="AL56" s="28"/>
      <c r="AM56" s="29"/>
      <c r="AN56" s="108"/>
      <c r="AO56" s="109"/>
      <c r="AP56" s="109"/>
      <c r="AQ56" s="109"/>
      <c r="AR56" s="109"/>
      <c r="AS56" s="109"/>
      <c r="AT56" s="109"/>
      <c r="AU56" s="110"/>
      <c r="AV56" s="27" t="str">
        <f>IF(AZ56=0," ",AZ56/$P$24*100)</f>
        <v xml:space="preserve"> </v>
      </c>
      <c r="AW56" s="28"/>
      <c r="AX56" s="28"/>
      <c r="AY56" s="29"/>
      <c r="AZ56" s="108"/>
      <c r="BA56" s="109"/>
      <c r="BB56" s="109"/>
      <c r="BC56" s="109"/>
      <c r="BD56" s="109"/>
      <c r="BE56" s="109"/>
      <c r="BF56" s="109"/>
      <c r="BG56" s="110"/>
      <c r="BH56" s="27" t="str">
        <f>IF(BL56=0," ",BL56/$P$24*100)</f>
        <v xml:space="preserve"> </v>
      </c>
      <c r="BI56" s="28"/>
      <c r="BJ56" s="28"/>
      <c r="BK56" s="29"/>
      <c r="BL56" s="108"/>
      <c r="BM56" s="109"/>
      <c r="BN56" s="109"/>
      <c r="BO56" s="109"/>
      <c r="BP56" s="109"/>
      <c r="BQ56" s="109"/>
      <c r="BR56" s="109"/>
      <c r="BS56" s="110"/>
      <c r="BT56" s="27" t="str">
        <f>IF(BX56=0," ",BX56/$P$24*100)</f>
        <v xml:space="preserve"> </v>
      </c>
      <c r="BU56" s="28"/>
      <c r="BV56" s="28"/>
      <c r="BW56" s="29"/>
      <c r="BX56" s="108"/>
      <c r="BY56" s="109"/>
      <c r="BZ56" s="109"/>
      <c r="CA56" s="109"/>
      <c r="CB56" s="109"/>
      <c r="CC56" s="109"/>
      <c r="CD56" s="109"/>
      <c r="CE56" s="109"/>
      <c r="CF56" s="111">
        <f t="shared" si="6"/>
        <v>0</v>
      </c>
      <c r="CG56" s="112"/>
      <c r="CH56" s="112"/>
      <c r="CI56" s="112"/>
      <c r="CJ56" s="112"/>
      <c r="CK56" s="112"/>
      <c r="CL56" s="112">
        <f t="shared" si="5"/>
        <v>0</v>
      </c>
      <c r="CM56" s="112"/>
      <c r="CN56" s="112"/>
      <c r="CO56" s="112"/>
      <c r="CP56" s="112"/>
      <c r="CQ56" s="113"/>
    </row>
    <row r="57" spans="1:95" ht="21" customHeight="1" x14ac:dyDescent="0.15">
      <c r="A57" s="114">
        <f t="shared" si="2"/>
        <v>0</v>
      </c>
      <c r="B57" s="115"/>
      <c r="C57" s="115"/>
      <c r="D57" s="116"/>
      <c r="E57" s="117">
        <f t="shared" si="3"/>
        <v>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9"/>
      <c r="P57" s="120">
        <f t="shared" si="7"/>
        <v>0</v>
      </c>
      <c r="Q57" s="121"/>
      <c r="R57" s="121"/>
      <c r="S57" s="121"/>
      <c r="T57" s="121"/>
      <c r="U57" s="121"/>
      <c r="V57" s="121"/>
      <c r="W57" s="122"/>
      <c r="X57" s="123" t="str">
        <f>IF(AB57=0," ",AB57/$P$25*100)</f>
        <v xml:space="preserve"> </v>
      </c>
      <c r="Y57" s="124"/>
      <c r="Z57" s="124"/>
      <c r="AA57" s="125"/>
      <c r="AB57" s="126"/>
      <c r="AC57" s="127"/>
      <c r="AD57" s="127"/>
      <c r="AE57" s="127"/>
      <c r="AF57" s="127"/>
      <c r="AG57" s="127"/>
      <c r="AH57" s="127"/>
      <c r="AI57" s="128"/>
      <c r="AJ57" s="123" t="str">
        <f>IF(AN57=0," ",AN57/$P$25*100)</f>
        <v xml:space="preserve"> </v>
      </c>
      <c r="AK57" s="124"/>
      <c r="AL57" s="124"/>
      <c r="AM57" s="125"/>
      <c r="AN57" s="126"/>
      <c r="AO57" s="127"/>
      <c r="AP57" s="127"/>
      <c r="AQ57" s="127"/>
      <c r="AR57" s="127"/>
      <c r="AS57" s="127"/>
      <c r="AT57" s="127"/>
      <c r="AU57" s="128"/>
      <c r="AV57" s="123" t="str">
        <f>IF(AZ57=0," ",AZ57/$P$25*100)</f>
        <v xml:space="preserve"> </v>
      </c>
      <c r="AW57" s="124"/>
      <c r="AX57" s="124"/>
      <c r="AY57" s="125"/>
      <c r="AZ57" s="126"/>
      <c r="BA57" s="127"/>
      <c r="BB57" s="127"/>
      <c r="BC57" s="127"/>
      <c r="BD57" s="127"/>
      <c r="BE57" s="127"/>
      <c r="BF57" s="127"/>
      <c r="BG57" s="128"/>
      <c r="BH57" s="123" t="str">
        <f>IF(BL57=0," ",BL57/$P$25*100)</f>
        <v xml:space="preserve"> </v>
      </c>
      <c r="BI57" s="124"/>
      <c r="BJ57" s="124"/>
      <c r="BK57" s="125"/>
      <c r="BL57" s="126"/>
      <c r="BM57" s="127"/>
      <c r="BN57" s="127"/>
      <c r="BO57" s="127"/>
      <c r="BP57" s="127"/>
      <c r="BQ57" s="127"/>
      <c r="BR57" s="127"/>
      <c r="BS57" s="128"/>
      <c r="BT57" s="123" t="str">
        <f>IF(BX57=0," ",BX57/$P$25*100)</f>
        <v xml:space="preserve"> </v>
      </c>
      <c r="BU57" s="124"/>
      <c r="BV57" s="124"/>
      <c r="BW57" s="125"/>
      <c r="BX57" s="126"/>
      <c r="BY57" s="127"/>
      <c r="BZ57" s="127"/>
      <c r="CA57" s="127"/>
      <c r="CB57" s="127"/>
      <c r="CC57" s="127"/>
      <c r="CD57" s="127"/>
      <c r="CE57" s="127"/>
      <c r="CF57" s="111">
        <f t="shared" si="6"/>
        <v>0</v>
      </c>
      <c r="CG57" s="112"/>
      <c r="CH57" s="112"/>
      <c r="CI57" s="112"/>
      <c r="CJ57" s="112"/>
      <c r="CK57" s="112"/>
      <c r="CL57" s="129">
        <f t="shared" si="5"/>
        <v>0</v>
      </c>
      <c r="CM57" s="129"/>
      <c r="CN57" s="129"/>
      <c r="CO57" s="129"/>
      <c r="CP57" s="129"/>
      <c r="CQ57" s="130"/>
    </row>
    <row r="58" spans="1:95" ht="21" customHeight="1" thickBot="1" x14ac:dyDescent="0.2">
      <c r="A58" s="105" t="s">
        <v>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7"/>
      <c r="P58" s="80">
        <f>IF(SUM(P38:W57)=0," ",SUM(P38:W57))</f>
        <v>60000000</v>
      </c>
      <c r="Q58" s="81"/>
      <c r="R58" s="81"/>
      <c r="S58" s="81"/>
      <c r="T58" s="81"/>
      <c r="U58" s="81"/>
      <c r="V58" s="81"/>
      <c r="W58" s="82"/>
      <c r="X58" s="83" t="str">
        <f>IF(AB58=" "," ",AB58/$P$26*100)</f>
        <v xml:space="preserve"> </v>
      </c>
      <c r="Y58" s="84"/>
      <c r="Z58" s="84"/>
      <c r="AA58" s="85"/>
      <c r="AB58" s="80" t="str">
        <f>IF(SUM(AB38:AI57)=0," ",SUM(AB38:AI57))</f>
        <v xml:space="preserve"> </v>
      </c>
      <c r="AC58" s="81"/>
      <c r="AD58" s="81"/>
      <c r="AE58" s="81"/>
      <c r="AF58" s="81"/>
      <c r="AG58" s="81"/>
      <c r="AH58" s="81"/>
      <c r="AI58" s="82"/>
      <c r="AJ58" s="83" t="str">
        <f>IF(AN58=" "," ",AN58/$P$26*100)</f>
        <v xml:space="preserve"> </v>
      </c>
      <c r="AK58" s="84"/>
      <c r="AL58" s="84"/>
      <c r="AM58" s="85"/>
      <c r="AN58" s="80" t="str">
        <f>IF(SUM(AN38:AU57)=0," ",SUM(AN38:AU57))</f>
        <v xml:space="preserve"> </v>
      </c>
      <c r="AO58" s="81"/>
      <c r="AP58" s="81"/>
      <c r="AQ58" s="81"/>
      <c r="AR58" s="81"/>
      <c r="AS58" s="81"/>
      <c r="AT58" s="81"/>
      <c r="AU58" s="82"/>
      <c r="AV58" s="83" t="str">
        <f>IF(AZ58=" "," ",AZ58/$P$26*100)</f>
        <v xml:space="preserve"> </v>
      </c>
      <c r="AW58" s="84"/>
      <c r="AX58" s="84"/>
      <c r="AY58" s="85"/>
      <c r="AZ58" s="80" t="str">
        <f>IF(SUM(AZ38:BG57)=0," ",SUM(AZ38:BG57))</f>
        <v xml:space="preserve"> </v>
      </c>
      <c r="BA58" s="81"/>
      <c r="BB58" s="81"/>
      <c r="BC58" s="81"/>
      <c r="BD58" s="81"/>
      <c r="BE58" s="81"/>
      <c r="BF58" s="81"/>
      <c r="BG58" s="82"/>
      <c r="BH58" s="83" t="str">
        <f>IF(BL58=" "," ",BL58/$P$26*100)</f>
        <v xml:space="preserve"> </v>
      </c>
      <c r="BI58" s="84"/>
      <c r="BJ58" s="84"/>
      <c r="BK58" s="85"/>
      <c r="BL58" s="80" t="str">
        <f>IF(SUM(BL38:BS57)=0," ",SUM(BL38:BS57))</f>
        <v xml:space="preserve"> </v>
      </c>
      <c r="BM58" s="81"/>
      <c r="BN58" s="81"/>
      <c r="BO58" s="81"/>
      <c r="BP58" s="81"/>
      <c r="BQ58" s="81"/>
      <c r="BR58" s="81"/>
      <c r="BS58" s="82"/>
      <c r="BT58" s="83" t="str">
        <f>IF(BX58=" "," ",BX58/$P$26*100)</f>
        <v xml:space="preserve"> </v>
      </c>
      <c r="BU58" s="84"/>
      <c r="BV58" s="84"/>
      <c r="BW58" s="85"/>
      <c r="BX58" s="80" t="str">
        <f>IF(SUM(BX38:CE57)=0," ",SUM(BX38:CE57))</f>
        <v xml:space="preserve"> </v>
      </c>
      <c r="BY58" s="81"/>
      <c r="BZ58" s="81"/>
      <c r="CA58" s="81"/>
      <c r="CB58" s="81"/>
      <c r="CC58" s="81"/>
      <c r="CD58" s="81"/>
      <c r="CE58" s="81"/>
      <c r="CF58" s="86">
        <f>SUM(CF38:CK57)</f>
        <v>22000000</v>
      </c>
      <c r="CG58" s="87"/>
      <c r="CH58" s="87"/>
      <c r="CI58" s="87"/>
      <c r="CJ58" s="87"/>
      <c r="CK58" s="87"/>
      <c r="CL58" s="87">
        <f>SUM(CL38:CQ57)</f>
        <v>38000000</v>
      </c>
      <c r="CM58" s="87"/>
      <c r="CN58" s="87"/>
      <c r="CO58" s="87"/>
      <c r="CP58" s="87"/>
      <c r="CQ58" s="88"/>
    </row>
    <row r="59" spans="1:95" ht="9" customHeight="1" thickBot="1" x14ac:dyDescent="0.2"/>
    <row r="60" spans="1:95" ht="21" customHeight="1" thickTop="1" x14ac:dyDescent="0.15">
      <c r="A60" s="89" t="s">
        <v>14</v>
      </c>
      <c r="B60" s="90"/>
      <c r="C60" s="90"/>
      <c r="D60" s="90"/>
      <c r="E60" s="90"/>
      <c r="F60" s="90"/>
      <c r="G60" s="90"/>
      <c r="H60" s="91"/>
      <c r="I60" s="92" t="s">
        <v>10</v>
      </c>
      <c r="J60" s="90"/>
      <c r="K60" s="90"/>
      <c r="L60" s="90"/>
      <c r="M60" s="90"/>
      <c r="N60" s="90"/>
      <c r="O60" s="93"/>
      <c r="P60" s="94" t="s">
        <v>12</v>
      </c>
      <c r="Q60" s="95"/>
      <c r="R60" s="96" t="s">
        <v>8</v>
      </c>
      <c r="S60" s="97"/>
      <c r="T60" s="97"/>
      <c r="U60" s="97"/>
      <c r="V60" s="97"/>
      <c r="W60" s="98"/>
      <c r="X60" s="99" t="str">
        <f>IF(X58=0," ",X58)</f>
        <v xml:space="preserve"> </v>
      </c>
      <c r="Y60" s="100"/>
      <c r="Z60" s="100"/>
      <c r="AA60" s="101"/>
      <c r="AB60" s="102" t="str">
        <f>IF(AB58=0," ",AB58)</f>
        <v xml:space="preserve"> </v>
      </c>
      <c r="AC60" s="103"/>
      <c r="AD60" s="103"/>
      <c r="AE60" s="103"/>
      <c r="AF60" s="103"/>
      <c r="AG60" s="103"/>
      <c r="AH60" s="103"/>
      <c r="AI60" s="104"/>
      <c r="AJ60" s="99" t="str">
        <f>IF(AJ58=0," ",AJ58)</f>
        <v xml:space="preserve"> </v>
      </c>
      <c r="AK60" s="100"/>
      <c r="AL60" s="100"/>
      <c r="AM60" s="101"/>
      <c r="AN60" s="102" t="str">
        <f>IF(AN58=0," ",AN58)</f>
        <v xml:space="preserve"> </v>
      </c>
      <c r="AO60" s="103"/>
      <c r="AP60" s="103"/>
      <c r="AQ60" s="103"/>
      <c r="AR60" s="103"/>
      <c r="AS60" s="103"/>
      <c r="AT60" s="103"/>
      <c r="AU60" s="104"/>
      <c r="AV60" s="99" t="str">
        <f>IF(AV58=0," ",AV58)</f>
        <v xml:space="preserve"> </v>
      </c>
      <c r="AW60" s="100"/>
      <c r="AX60" s="100"/>
      <c r="AY60" s="101"/>
      <c r="AZ60" s="102" t="str">
        <f>IF(AZ58=0," ",AZ58)</f>
        <v xml:space="preserve"> </v>
      </c>
      <c r="BA60" s="103"/>
      <c r="BB60" s="103"/>
      <c r="BC60" s="103"/>
      <c r="BD60" s="103"/>
      <c r="BE60" s="103"/>
      <c r="BF60" s="103"/>
      <c r="BG60" s="104"/>
      <c r="BH60" s="99" t="str">
        <f>IF(BH58=0," ",BH58)</f>
        <v xml:space="preserve"> </v>
      </c>
      <c r="BI60" s="100"/>
      <c r="BJ60" s="100"/>
      <c r="BK60" s="101"/>
      <c r="BL60" s="102" t="str">
        <f>IF(BL58=0," ",BL58)</f>
        <v xml:space="preserve"> </v>
      </c>
      <c r="BM60" s="103"/>
      <c r="BN60" s="103"/>
      <c r="BO60" s="103"/>
      <c r="BP60" s="103"/>
      <c r="BQ60" s="103"/>
      <c r="BR60" s="103"/>
      <c r="BS60" s="104"/>
      <c r="BT60" s="99" t="str">
        <f>IF(BT58=0," ",BT58)</f>
        <v xml:space="preserve"> </v>
      </c>
      <c r="BU60" s="100"/>
      <c r="BV60" s="100"/>
      <c r="BW60" s="101"/>
      <c r="BX60" s="102" t="str">
        <f>IF(BX58=0," ",BX58)</f>
        <v xml:space="preserve"> </v>
      </c>
      <c r="BY60" s="103"/>
      <c r="BZ60" s="103"/>
      <c r="CA60" s="103"/>
      <c r="CB60" s="103"/>
      <c r="CC60" s="103"/>
      <c r="CD60" s="103"/>
      <c r="CE60" s="104"/>
      <c r="CF60" s="12"/>
      <c r="CG60" s="13"/>
      <c r="CH60" s="13"/>
      <c r="CI60" s="13"/>
      <c r="CJ60" s="14"/>
      <c r="CK60" s="14"/>
      <c r="CL60" s="14"/>
      <c r="CM60" s="14"/>
      <c r="CN60" s="14"/>
      <c r="CO60" s="14"/>
      <c r="CP60" s="14"/>
      <c r="CQ60" s="14"/>
    </row>
    <row r="61" spans="1:95" ht="21" customHeight="1" thickBot="1" x14ac:dyDescent="0.2">
      <c r="A61" s="73">
        <f>A29</f>
        <v>44866</v>
      </c>
      <c r="B61" s="74"/>
      <c r="C61" s="74"/>
      <c r="D61" s="74"/>
      <c r="E61" s="74"/>
      <c r="F61" s="74"/>
      <c r="G61" s="74"/>
      <c r="H61" s="75"/>
      <c r="I61" s="76">
        <f>I29</f>
        <v>23000</v>
      </c>
      <c r="J61" s="77"/>
      <c r="K61" s="77"/>
      <c r="L61" s="77"/>
      <c r="M61" s="77"/>
      <c r="N61" s="77"/>
      <c r="O61" s="78"/>
      <c r="P61" s="79" t="s">
        <v>17</v>
      </c>
      <c r="Q61" s="33"/>
      <c r="R61" s="34" t="s">
        <v>9</v>
      </c>
      <c r="S61" s="35"/>
      <c r="T61" s="35"/>
      <c r="U61" s="35"/>
      <c r="V61" s="35"/>
      <c r="W61" s="36"/>
      <c r="X61" s="54" t="str">
        <f>X60</f>
        <v xml:space="preserve"> </v>
      </c>
      <c r="Y61" s="55"/>
      <c r="Z61" s="55"/>
      <c r="AA61" s="56"/>
      <c r="AB61" s="40" t="e">
        <f>AB60+BX29</f>
        <v>#VALUE!</v>
      </c>
      <c r="AC61" s="41"/>
      <c r="AD61" s="41"/>
      <c r="AE61" s="41"/>
      <c r="AF61" s="41"/>
      <c r="AG61" s="41"/>
      <c r="AH61" s="41"/>
      <c r="AI61" s="42"/>
      <c r="AJ61" s="54" t="str">
        <f>IF(AJ60=" "," ",SUM(AJ60,L61))</f>
        <v xml:space="preserve"> </v>
      </c>
      <c r="AK61" s="55"/>
      <c r="AL61" s="55"/>
      <c r="AM61" s="56"/>
      <c r="AN61" s="40" t="str">
        <f>IF(AN60=" "," ",SUM(AN60,AB61))</f>
        <v xml:space="preserve"> </v>
      </c>
      <c r="AO61" s="41"/>
      <c r="AP61" s="41"/>
      <c r="AQ61" s="41"/>
      <c r="AR61" s="41"/>
      <c r="AS61" s="41"/>
      <c r="AT61" s="41"/>
      <c r="AU61" s="42"/>
      <c r="AV61" s="54" t="str">
        <f>IF(AV60=" "," ",SUM(AV60,X61))</f>
        <v xml:space="preserve"> </v>
      </c>
      <c r="AW61" s="55"/>
      <c r="AX61" s="55"/>
      <c r="AY61" s="56"/>
      <c r="AZ61" s="40" t="str">
        <f>IF(AZ60=" "," ",SUM(AZ60,AN61))</f>
        <v xml:space="preserve"> </v>
      </c>
      <c r="BA61" s="41"/>
      <c r="BB61" s="41"/>
      <c r="BC61" s="41"/>
      <c r="BD61" s="41"/>
      <c r="BE61" s="41"/>
      <c r="BF61" s="41"/>
      <c r="BG61" s="42"/>
      <c r="BH61" s="54" t="str">
        <f>IF(BH60=" "," ",SUM(BH60,AV61))</f>
        <v xml:space="preserve"> </v>
      </c>
      <c r="BI61" s="55"/>
      <c r="BJ61" s="55"/>
      <c r="BK61" s="56"/>
      <c r="BL61" s="40" t="str">
        <f>IF(BL60=" "," ",SUM(BL60,AZ61))</f>
        <v xml:space="preserve"> </v>
      </c>
      <c r="BM61" s="41"/>
      <c r="BN61" s="41"/>
      <c r="BO61" s="41"/>
      <c r="BP61" s="41"/>
      <c r="BQ61" s="41"/>
      <c r="BR61" s="41"/>
      <c r="BS61" s="42"/>
      <c r="BT61" s="54" t="str">
        <f>IF(BT60=" "," ",SUM(BT60,BH61))</f>
        <v xml:space="preserve"> </v>
      </c>
      <c r="BU61" s="55"/>
      <c r="BV61" s="55"/>
      <c r="BW61" s="56"/>
      <c r="BX61" s="40" t="str">
        <f>IF(BX60=" "," ",SUM(BX60,BL61))</f>
        <v xml:space="preserve"> </v>
      </c>
      <c r="BY61" s="41"/>
      <c r="BZ61" s="41"/>
      <c r="CA61" s="41"/>
      <c r="CB61" s="41"/>
      <c r="CC61" s="41"/>
      <c r="CD61" s="41"/>
      <c r="CE61" s="42"/>
      <c r="CF61" s="12"/>
      <c r="CG61" s="13"/>
      <c r="CH61" s="13"/>
      <c r="CI61" s="13"/>
      <c r="CJ61" s="14"/>
      <c r="CK61" s="14"/>
      <c r="CL61" s="14"/>
      <c r="CM61" s="14"/>
      <c r="CN61" s="14"/>
      <c r="CO61" s="14"/>
      <c r="CP61" s="14"/>
      <c r="CQ61" s="14"/>
    </row>
    <row r="62" spans="1:95" ht="21" customHeight="1" thickTop="1" x14ac:dyDescent="0.15">
      <c r="A62" s="57" t="s">
        <v>11</v>
      </c>
      <c r="B62" s="58"/>
      <c r="C62" s="58"/>
      <c r="D62" s="58"/>
      <c r="E62" s="58"/>
      <c r="F62" s="58"/>
      <c r="G62" s="58"/>
      <c r="H62" s="59"/>
      <c r="I62" s="60" t="s">
        <v>52</v>
      </c>
      <c r="J62" s="58"/>
      <c r="K62" s="58"/>
      <c r="L62" s="58"/>
      <c r="M62" s="58"/>
      <c r="N62" s="58"/>
      <c r="O62" s="61"/>
      <c r="P62" s="62" t="s">
        <v>18</v>
      </c>
      <c r="Q62" s="63"/>
      <c r="R62" s="64" t="s">
        <v>0</v>
      </c>
      <c r="S62" s="65"/>
      <c r="T62" s="65"/>
      <c r="U62" s="65"/>
      <c r="V62" s="65"/>
      <c r="W62" s="66"/>
      <c r="X62" s="67" t="str">
        <f>IF(AB62=" "," ",AB62/$A$31*100)</f>
        <v xml:space="preserve"> </v>
      </c>
      <c r="Y62" s="68"/>
      <c r="Z62" s="68"/>
      <c r="AA62" s="69"/>
      <c r="AB62" s="70" t="str">
        <f>AB60</f>
        <v xml:space="preserve"> </v>
      </c>
      <c r="AC62" s="71"/>
      <c r="AD62" s="71"/>
      <c r="AE62" s="71"/>
      <c r="AF62" s="71"/>
      <c r="AG62" s="71"/>
      <c r="AH62" s="71"/>
      <c r="AI62" s="72"/>
      <c r="AJ62" s="67" t="str">
        <f>IF(AN62=" "," ",AN62/$A$31*100)</f>
        <v xml:space="preserve"> </v>
      </c>
      <c r="AK62" s="68"/>
      <c r="AL62" s="68"/>
      <c r="AM62" s="69"/>
      <c r="AN62" s="70" t="str">
        <f>AN60</f>
        <v xml:space="preserve"> </v>
      </c>
      <c r="AO62" s="71"/>
      <c r="AP62" s="71"/>
      <c r="AQ62" s="71"/>
      <c r="AR62" s="71"/>
      <c r="AS62" s="71"/>
      <c r="AT62" s="71"/>
      <c r="AU62" s="72"/>
      <c r="AV62" s="67" t="str">
        <f>IF(AZ62=" "," ",AZ62/$A$31*100)</f>
        <v xml:space="preserve"> </v>
      </c>
      <c r="AW62" s="68"/>
      <c r="AX62" s="68"/>
      <c r="AY62" s="69"/>
      <c r="AZ62" s="70" t="str">
        <f>AZ60</f>
        <v xml:space="preserve"> </v>
      </c>
      <c r="BA62" s="71"/>
      <c r="BB62" s="71"/>
      <c r="BC62" s="71"/>
      <c r="BD62" s="71"/>
      <c r="BE62" s="71"/>
      <c r="BF62" s="71"/>
      <c r="BG62" s="72"/>
      <c r="BH62" s="67" t="str">
        <f>IF(BL62=" "," ",BL62/$A$31*100)</f>
        <v xml:space="preserve"> </v>
      </c>
      <c r="BI62" s="68"/>
      <c r="BJ62" s="68"/>
      <c r="BK62" s="69"/>
      <c r="BL62" s="70" t="str">
        <f>BL60</f>
        <v xml:space="preserve"> </v>
      </c>
      <c r="BM62" s="71"/>
      <c r="BN62" s="71"/>
      <c r="BO62" s="71"/>
      <c r="BP62" s="71"/>
      <c r="BQ62" s="71"/>
      <c r="BR62" s="71"/>
      <c r="BS62" s="72"/>
      <c r="BT62" s="67" t="str">
        <f>IF(BX62=" "," ",BX62/$A$31*100)</f>
        <v xml:space="preserve"> </v>
      </c>
      <c r="BU62" s="68"/>
      <c r="BV62" s="68"/>
      <c r="BW62" s="69"/>
      <c r="BX62" s="70" t="str">
        <f>BX60</f>
        <v xml:space="preserve"> </v>
      </c>
      <c r="BY62" s="71"/>
      <c r="BZ62" s="71"/>
      <c r="CA62" s="71"/>
      <c r="CB62" s="71"/>
      <c r="CC62" s="71"/>
      <c r="CD62" s="71"/>
      <c r="CE62" s="72"/>
      <c r="CF62" s="12"/>
      <c r="CG62" s="13"/>
      <c r="CH62" s="13"/>
      <c r="CI62" s="13"/>
      <c r="CJ62" s="14"/>
      <c r="CK62" s="14"/>
      <c r="CL62" s="14"/>
      <c r="CM62" s="14"/>
      <c r="CN62" s="14"/>
      <c r="CO62" s="14"/>
      <c r="CP62" s="14"/>
      <c r="CQ62" s="14"/>
    </row>
    <row r="63" spans="1:95" ht="21" customHeight="1" thickBot="1" x14ac:dyDescent="0.2">
      <c r="A63" s="43">
        <f>A31</f>
        <v>60000000</v>
      </c>
      <c r="B63" s="44"/>
      <c r="C63" s="44"/>
      <c r="D63" s="44"/>
      <c r="E63" s="44"/>
      <c r="F63" s="44"/>
      <c r="G63" s="44"/>
      <c r="H63" s="45"/>
      <c r="I63" s="46">
        <f>I31</f>
        <v>6000000</v>
      </c>
      <c r="J63" s="47"/>
      <c r="K63" s="47"/>
      <c r="L63" s="47"/>
      <c r="M63" s="47"/>
      <c r="N63" s="47"/>
      <c r="O63" s="48"/>
      <c r="P63" s="49" t="s">
        <v>19</v>
      </c>
      <c r="Q63" s="50"/>
      <c r="R63" s="51" t="s">
        <v>1</v>
      </c>
      <c r="S63" s="52"/>
      <c r="T63" s="52"/>
      <c r="U63" s="52"/>
      <c r="V63" s="52"/>
      <c r="W63" s="53"/>
      <c r="X63" s="27" t="str">
        <f>IF(AB63=" "," ",AB63/$A$31*100)</f>
        <v xml:space="preserve"> </v>
      </c>
      <c r="Y63" s="28"/>
      <c r="Z63" s="28"/>
      <c r="AA63" s="29"/>
      <c r="AB63" s="24" t="str">
        <f>IF(AB62=" "," ",SUM(AB62,BX31))</f>
        <v xml:space="preserve"> </v>
      </c>
      <c r="AC63" s="25"/>
      <c r="AD63" s="25"/>
      <c r="AE63" s="25"/>
      <c r="AF63" s="25"/>
      <c r="AG63" s="25"/>
      <c r="AH63" s="25"/>
      <c r="AI63" s="26"/>
      <c r="AJ63" s="27" t="str">
        <f>IF(AN63=" "," ",AN63/$A$31*100)</f>
        <v xml:space="preserve"> </v>
      </c>
      <c r="AK63" s="28"/>
      <c r="AL63" s="28"/>
      <c r="AM63" s="29"/>
      <c r="AN63" s="24" t="str">
        <f>IF(AN62=" "," ",SUM(AN62,AB63))</f>
        <v xml:space="preserve"> </v>
      </c>
      <c r="AO63" s="25"/>
      <c r="AP63" s="25"/>
      <c r="AQ63" s="25"/>
      <c r="AR63" s="25"/>
      <c r="AS63" s="25"/>
      <c r="AT63" s="25"/>
      <c r="AU63" s="26"/>
      <c r="AV63" s="27" t="str">
        <f>IF(AZ63=" "," ",AZ63/$A$31*100)</f>
        <v xml:space="preserve"> </v>
      </c>
      <c r="AW63" s="28"/>
      <c r="AX63" s="28"/>
      <c r="AY63" s="29"/>
      <c r="AZ63" s="24" t="str">
        <f>IF(AZ62=" "," ",SUM(AZ62,AN63))</f>
        <v xml:space="preserve"> </v>
      </c>
      <c r="BA63" s="25"/>
      <c r="BB63" s="25"/>
      <c r="BC63" s="25"/>
      <c r="BD63" s="25"/>
      <c r="BE63" s="25"/>
      <c r="BF63" s="25"/>
      <c r="BG63" s="26"/>
      <c r="BH63" s="27" t="str">
        <f>IF(BL63=" "," ",BL63/$A$31*100)</f>
        <v xml:space="preserve"> </v>
      </c>
      <c r="BI63" s="28"/>
      <c r="BJ63" s="28"/>
      <c r="BK63" s="29"/>
      <c r="BL63" s="24" t="str">
        <f>IF(BL62=" "," ",SUM(BL62,AZ63))</f>
        <v xml:space="preserve"> </v>
      </c>
      <c r="BM63" s="25"/>
      <c r="BN63" s="25"/>
      <c r="BO63" s="25"/>
      <c r="BP63" s="25"/>
      <c r="BQ63" s="25"/>
      <c r="BR63" s="25"/>
      <c r="BS63" s="26"/>
      <c r="BT63" s="27" t="str">
        <f>IF(BX63=" "," ",BX63/$A$31*100)</f>
        <v xml:space="preserve"> </v>
      </c>
      <c r="BU63" s="28"/>
      <c r="BV63" s="28"/>
      <c r="BW63" s="29"/>
      <c r="BX63" s="24" t="str">
        <f>IF(BX62=" "," ",SUM(BX62,BL63))</f>
        <v xml:space="preserve"> </v>
      </c>
      <c r="BY63" s="25"/>
      <c r="BZ63" s="25"/>
      <c r="CA63" s="25"/>
      <c r="CB63" s="25"/>
      <c r="CC63" s="25"/>
      <c r="CD63" s="25"/>
      <c r="CE63" s="26"/>
      <c r="CF63" s="12"/>
      <c r="CG63" s="13"/>
      <c r="CH63" s="13"/>
      <c r="CI63" s="13"/>
      <c r="CJ63" s="14"/>
      <c r="CK63" s="14"/>
      <c r="CL63" s="14"/>
      <c r="CM63" s="14"/>
      <c r="CN63" s="14"/>
      <c r="CO63" s="14"/>
      <c r="CP63" s="14"/>
      <c r="CQ63" s="14"/>
    </row>
    <row r="64" spans="1:95" ht="21" customHeight="1" thickTop="1" thickBot="1" x14ac:dyDescent="0.2">
      <c r="A64" s="30" t="s">
        <v>49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32" t="s">
        <v>20</v>
      </c>
      <c r="Q64" s="33"/>
      <c r="R64" s="34" t="s">
        <v>13</v>
      </c>
      <c r="S64" s="35"/>
      <c r="T64" s="35"/>
      <c r="U64" s="35"/>
      <c r="V64" s="35"/>
      <c r="W64" s="36"/>
      <c r="X64" s="37"/>
      <c r="Y64" s="38"/>
      <c r="Z64" s="38"/>
      <c r="AA64" s="39"/>
      <c r="AB64" s="40" t="str">
        <f>IF(AB62=" "," ",$A$31-AB63)</f>
        <v xml:space="preserve"> </v>
      </c>
      <c r="AC64" s="41"/>
      <c r="AD64" s="41"/>
      <c r="AE64" s="41"/>
      <c r="AF64" s="41"/>
      <c r="AG64" s="41"/>
      <c r="AH64" s="41"/>
      <c r="AI64" s="42"/>
      <c r="AJ64" s="37"/>
      <c r="AK64" s="38"/>
      <c r="AL64" s="38"/>
      <c r="AM64" s="39"/>
      <c r="AN64" s="40" t="str">
        <f>IF(AN62=" "," ",$A$31-AN63)</f>
        <v xml:space="preserve"> </v>
      </c>
      <c r="AO64" s="41"/>
      <c r="AP64" s="41"/>
      <c r="AQ64" s="41"/>
      <c r="AR64" s="41"/>
      <c r="AS64" s="41"/>
      <c r="AT64" s="41"/>
      <c r="AU64" s="42"/>
      <c r="AV64" s="37"/>
      <c r="AW64" s="38"/>
      <c r="AX64" s="38"/>
      <c r="AY64" s="39"/>
      <c r="AZ64" s="40" t="str">
        <f>IF(AZ62=" "," ",$A$31-AZ63)</f>
        <v xml:space="preserve"> </v>
      </c>
      <c r="BA64" s="41"/>
      <c r="BB64" s="41"/>
      <c r="BC64" s="41"/>
      <c r="BD64" s="41"/>
      <c r="BE64" s="41"/>
      <c r="BF64" s="41"/>
      <c r="BG64" s="42"/>
      <c r="BH64" s="37"/>
      <c r="BI64" s="38"/>
      <c r="BJ64" s="38"/>
      <c r="BK64" s="39"/>
      <c r="BL64" s="40" t="str">
        <f>IF(BL62=" "," ",$A$31-BL63)</f>
        <v xml:space="preserve"> </v>
      </c>
      <c r="BM64" s="41"/>
      <c r="BN64" s="41"/>
      <c r="BO64" s="41"/>
      <c r="BP64" s="41"/>
      <c r="BQ64" s="41"/>
      <c r="BR64" s="41"/>
      <c r="BS64" s="42"/>
      <c r="BT64" s="37"/>
      <c r="BU64" s="38"/>
      <c r="BV64" s="38"/>
      <c r="BW64" s="39"/>
      <c r="BX64" s="40" t="str">
        <f>IF(BX62=" "," ",$A$31-BX63)</f>
        <v xml:space="preserve"> </v>
      </c>
      <c r="BY64" s="41"/>
      <c r="BZ64" s="41"/>
      <c r="CA64" s="41"/>
      <c r="CB64" s="41"/>
      <c r="CC64" s="41"/>
      <c r="CD64" s="41"/>
      <c r="CE64" s="42"/>
      <c r="CF64" s="15"/>
      <c r="CG64" s="23" t="str">
        <f>CG32</f>
        <v>(株)ミスタービルド埼玉Ver.1.0</v>
      </c>
      <c r="CH64" s="23"/>
      <c r="CI64" s="23"/>
      <c r="CJ64" s="23"/>
      <c r="CK64" s="23"/>
      <c r="CL64" s="23"/>
      <c r="CM64" s="23"/>
      <c r="CN64" s="23"/>
      <c r="CO64" s="23"/>
      <c r="CP64" s="23"/>
      <c r="CQ64" s="14"/>
    </row>
    <row r="65" spans="1:95" ht="20.25" customHeight="1" thickTop="1" x14ac:dyDescent="0.15">
      <c r="P65" s="169" t="s">
        <v>46</v>
      </c>
      <c r="Q65" s="170"/>
      <c r="R65" s="170"/>
      <c r="S65" s="170"/>
      <c r="T65" s="170"/>
      <c r="U65" s="170"/>
      <c r="V65" s="171" t="str">
        <f>V33</f>
        <v>23000</v>
      </c>
      <c r="W65" s="172"/>
      <c r="X65" s="172"/>
      <c r="Y65" s="172"/>
      <c r="Z65" s="172"/>
      <c r="AA65" s="173"/>
      <c r="AB65" s="174" t="s">
        <v>45</v>
      </c>
      <c r="AC65" s="175"/>
      <c r="AD65" s="176"/>
      <c r="AE65" s="177" t="s">
        <v>3</v>
      </c>
      <c r="AF65" s="175"/>
      <c r="AG65" s="178">
        <f>AG33</f>
        <v>44866</v>
      </c>
      <c r="AH65" s="178"/>
      <c r="AI65" s="178"/>
      <c r="AJ65" s="178"/>
      <c r="AK65" s="178"/>
      <c r="AL65" s="178"/>
      <c r="AM65" s="178"/>
      <c r="AN65" s="178"/>
      <c r="AO65" s="175" t="s">
        <v>48</v>
      </c>
      <c r="AP65" s="175"/>
      <c r="AQ65" s="178">
        <f>AQ33</f>
        <v>45230</v>
      </c>
      <c r="AR65" s="178"/>
      <c r="AS65" s="178"/>
      <c r="AT65" s="178"/>
      <c r="AU65" s="178"/>
      <c r="AV65" s="178"/>
      <c r="AW65" s="178"/>
      <c r="AX65" s="179"/>
      <c r="AY65" s="9"/>
      <c r="AZ65" s="180" t="s">
        <v>40</v>
      </c>
      <c r="BA65" s="181"/>
      <c r="BB65" s="181"/>
      <c r="BC65" s="181"/>
      <c r="BD65" s="181"/>
      <c r="BE65" s="181"/>
      <c r="BF65" s="182"/>
      <c r="BG65" s="186" t="s">
        <v>15</v>
      </c>
      <c r="BH65" s="187"/>
      <c r="BI65" s="187"/>
      <c r="BJ65" s="187"/>
      <c r="BK65" s="188" t="str">
        <f>BK33</f>
        <v>015000</v>
      </c>
      <c r="BL65" s="187"/>
      <c r="BM65" s="187"/>
      <c r="BN65" s="187"/>
      <c r="BO65" s="187"/>
      <c r="BP65" s="187"/>
      <c r="BQ65" s="10"/>
      <c r="BR65" s="10"/>
      <c r="BS65" s="10"/>
      <c r="BT65" s="10"/>
      <c r="BU65" s="10"/>
      <c r="BV65" s="10"/>
      <c r="BW65" s="10"/>
      <c r="BX65" s="10"/>
      <c r="BY65" s="10"/>
      <c r="BZ65" s="189" t="s">
        <v>53</v>
      </c>
      <c r="CA65" s="190"/>
      <c r="CB65" s="190"/>
      <c r="CC65" s="190"/>
      <c r="CD65" s="190"/>
      <c r="CE65" s="190"/>
      <c r="CF65" s="190"/>
      <c r="CG65" s="190"/>
      <c r="CH65" s="191"/>
      <c r="CN65" s="192"/>
      <c r="CO65" s="192"/>
      <c r="CP65" s="192"/>
      <c r="CQ65" s="192"/>
    </row>
    <row r="66" spans="1:95" ht="19.5" customHeight="1" x14ac:dyDescent="0.15">
      <c r="P66" s="193" t="s">
        <v>47</v>
      </c>
      <c r="Q66" s="194"/>
      <c r="R66" s="194"/>
      <c r="S66" s="194"/>
      <c r="T66" s="194"/>
      <c r="U66" s="194"/>
      <c r="V66" s="195" t="str">
        <f>V34</f>
        <v>○○○○計画新築工事</v>
      </c>
      <c r="W66" s="195"/>
      <c r="X66" s="195"/>
      <c r="Y66" s="195"/>
      <c r="Z66" s="195"/>
      <c r="AA66" s="195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7"/>
      <c r="AY66" s="9"/>
      <c r="AZ66" s="183"/>
      <c r="BA66" s="184"/>
      <c r="BB66" s="184"/>
      <c r="BC66" s="184"/>
      <c r="BD66" s="184"/>
      <c r="BE66" s="184"/>
      <c r="BF66" s="185"/>
      <c r="BG66" s="198" t="str">
        <f>BG34</f>
        <v>株式会社●●●●●●</v>
      </c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200"/>
      <c r="BZ66" s="159" t="str">
        <f>BZ34</f>
        <v>〇〇　●●</v>
      </c>
      <c r="CA66" s="160"/>
      <c r="CB66" s="160"/>
      <c r="CC66" s="160"/>
      <c r="CD66" s="160"/>
      <c r="CE66" s="160"/>
      <c r="CF66" s="160"/>
      <c r="CG66" s="160"/>
      <c r="CH66" s="161"/>
      <c r="CK66" s="11" t="s">
        <v>6</v>
      </c>
      <c r="CL66" s="11"/>
      <c r="CM66" s="201">
        <v>3</v>
      </c>
      <c r="CN66" s="201"/>
      <c r="CP66" s="202"/>
      <c r="CQ66" s="202"/>
    </row>
    <row r="67" spans="1:95" ht="9" customHeight="1" thickBot="1" x14ac:dyDescent="0.2"/>
    <row r="68" spans="1:95" ht="21" customHeight="1" x14ac:dyDescent="0.15">
      <c r="A68" s="165" t="s">
        <v>4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7"/>
      <c r="X68" s="143"/>
      <c r="Y68" s="144"/>
      <c r="Z68" s="144"/>
      <c r="AA68" s="144"/>
      <c r="AB68" s="144"/>
      <c r="AC68" s="144"/>
      <c r="AD68" s="144"/>
      <c r="AE68" s="145">
        <v>11</v>
      </c>
      <c r="AF68" s="145"/>
      <c r="AG68" s="145"/>
      <c r="AH68" s="145"/>
      <c r="AI68" s="168"/>
      <c r="AJ68" s="143"/>
      <c r="AK68" s="144"/>
      <c r="AL68" s="144"/>
      <c r="AM68" s="144"/>
      <c r="AN68" s="144"/>
      <c r="AO68" s="144"/>
      <c r="AP68" s="144"/>
      <c r="AQ68" s="145">
        <v>12</v>
      </c>
      <c r="AR68" s="145"/>
      <c r="AS68" s="145"/>
      <c r="AT68" s="145"/>
      <c r="AU68" s="168"/>
      <c r="AV68" s="143"/>
      <c r="AW68" s="144"/>
      <c r="AX68" s="144"/>
      <c r="AY68" s="144"/>
      <c r="AZ68" s="144"/>
      <c r="BA68" s="144"/>
      <c r="BB68" s="144"/>
      <c r="BC68" s="145">
        <v>13</v>
      </c>
      <c r="BD68" s="145"/>
      <c r="BE68" s="145"/>
      <c r="BF68" s="145"/>
      <c r="BG68" s="168"/>
      <c r="BH68" s="143"/>
      <c r="BI68" s="144"/>
      <c r="BJ68" s="144"/>
      <c r="BK68" s="144"/>
      <c r="BL68" s="144"/>
      <c r="BM68" s="144"/>
      <c r="BN68" s="144"/>
      <c r="BO68" s="145">
        <v>14</v>
      </c>
      <c r="BP68" s="145"/>
      <c r="BQ68" s="145"/>
      <c r="BR68" s="145"/>
      <c r="BS68" s="168"/>
      <c r="BT68" s="143"/>
      <c r="BU68" s="144"/>
      <c r="BV68" s="144"/>
      <c r="BW68" s="144"/>
      <c r="BX68" s="144"/>
      <c r="BY68" s="144"/>
      <c r="BZ68" s="144"/>
      <c r="CA68" s="145">
        <v>15</v>
      </c>
      <c r="CB68" s="145"/>
      <c r="CC68" s="145"/>
      <c r="CD68" s="145"/>
      <c r="CE68" s="145"/>
      <c r="CF68" s="146" t="s">
        <v>51</v>
      </c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8"/>
    </row>
    <row r="69" spans="1:95" ht="21" customHeight="1" x14ac:dyDescent="0.15">
      <c r="A69" s="149" t="s">
        <v>56</v>
      </c>
      <c r="B69" s="150"/>
      <c r="C69" s="150"/>
      <c r="D69" s="151"/>
      <c r="E69" s="152" t="s">
        <v>5</v>
      </c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3" t="s">
        <v>2</v>
      </c>
      <c r="Q69" s="154"/>
      <c r="R69" s="154"/>
      <c r="S69" s="154"/>
      <c r="T69" s="154"/>
      <c r="U69" s="154"/>
      <c r="V69" s="154"/>
      <c r="W69" s="155"/>
      <c r="X69" s="156" t="s">
        <v>16</v>
      </c>
      <c r="Y69" s="157"/>
      <c r="Z69" s="157"/>
      <c r="AA69" s="158"/>
      <c r="AB69" s="159" t="s">
        <v>2</v>
      </c>
      <c r="AC69" s="160"/>
      <c r="AD69" s="160"/>
      <c r="AE69" s="160"/>
      <c r="AF69" s="160"/>
      <c r="AG69" s="160"/>
      <c r="AH69" s="160"/>
      <c r="AI69" s="161"/>
      <c r="AJ69" s="156" t="s">
        <v>16</v>
      </c>
      <c r="AK69" s="157"/>
      <c r="AL69" s="157"/>
      <c r="AM69" s="158"/>
      <c r="AN69" s="159" t="s">
        <v>2</v>
      </c>
      <c r="AO69" s="160"/>
      <c r="AP69" s="160"/>
      <c r="AQ69" s="160"/>
      <c r="AR69" s="160"/>
      <c r="AS69" s="160"/>
      <c r="AT69" s="160"/>
      <c r="AU69" s="161"/>
      <c r="AV69" s="156" t="s">
        <v>16</v>
      </c>
      <c r="AW69" s="157"/>
      <c r="AX69" s="157"/>
      <c r="AY69" s="158"/>
      <c r="AZ69" s="159" t="s">
        <v>2</v>
      </c>
      <c r="BA69" s="160"/>
      <c r="BB69" s="160"/>
      <c r="BC69" s="160"/>
      <c r="BD69" s="160"/>
      <c r="BE69" s="160"/>
      <c r="BF69" s="160"/>
      <c r="BG69" s="161"/>
      <c r="BH69" s="156" t="s">
        <v>16</v>
      </c>
      <c r="BI69" s="157"/>
      <c r="BJ69" s="157"/>
      <c r="BK69" s="158"/>
      <c r="BL69" s="159" t="s">
        <v>2</v>
      </c>
      <c r="BM69" s="160"/>
      <c r="BN69" s="160"/>
      <c r="BO69" s="160"/>
      <c r="BP69" s="160"/>
      <c r="BQ69" s="160"/>
      <c r="BR69" s="160"/>
      <c r="BS69" s="161"/>
      <c r="BT69" s="156" t="s">
        <v>16</v>
      </c>
      <c r="BU69" s="157"/>
      <c r="BV69" s="157"/>
      <c r="BW69" s="158"/>
      <c r="BX69" s="159" t="s">
        <v>2</v>
      </c>
      <c r="BY69" s="160"/>
      <c r="BZ69" s="160"/>
      <c r="CA69" s="160"/>
      <c r="CB69" s="160"/>
      <c r="CC69" s="160"/>
      <c r="CD69" s="160"/>
      <c r="CE69" s="160"/>
      <c r="CF69" s="162" t="s">
        <v>50</v>
      </c>
      <c r="CG69" s="163"/>
      <c r="CH69" s="163"/>
      <c r="CI69" s="163"/>
      <c r="CJ69" s="163"/>
      <c r="CK69" s="163"/>
      <c r="CL69" s="163" t="s">
        <v>54</v>
      </c>
      <c r="CM69" s="163"/>
      <c r="CN69" s="163"/>
      <c r="CO69" s="163"/>
      <c r="CP69" s="163"/>
      <c r="CQ69" s="164"/>
    </row>
    <row r="70" spans="1:95" ht="21" customHeight="1" x14ac:dyDescent="0.15">
      <c r="A70" s="114">
        <f t="shared" ref="A70:A89" si="8">A38</f>
        <v>0</v>
      </c>
      <c r="B70" s="115"/>
      <c r="C70" s="115"/>
      <c r="D70" s="116"/>
      <c r="E70" s="131" t="str">
        <f t="shared" ref="E70:E89" si="9">E38</f>
        <v>仮設工事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3"/>
      <c r="P70" s="120">
        <f t="shared" ref="P70:P72" si="10">P38</f>
        <v>10000000</v>
      </c>
      <c r="Q70" s="121"/>
      <c r="R70" s="121"/>
      <c r="S70" s="121"/>
      <c r="T70" s="121"/>
      <c r="U70" s="121"/>
      <c r="V70" s="121"/>
      <c r="W70" s="122"/>
      <c r="X70" s="99" t="str">
        <f>IF(AB70=0," ",AB70/$P$6*100)</f>
        <v xml:space="preserve"> </v>
      </c>
      <c r="Y70" s="100"/>
      <c r="Z70" s="100"/>
      <c r="AA70" s="101"/>
      <c r="AB70" s="137"/>
      <c r="AC70" s="138"/>
      <c r="AD70" s="138"/>
      <c r="AE70" s="138"/>
      <c r="AF70" s="138"/>
      <c r="AG70" s="138"/>
      <c r="AH70" s="138"/>
      <c r="AI70" s="139"/>
      <c r="AJ70" s="99" t="str">
        <f>IF(AN70=0," ",AN70/$P$6*100)</f>
        <v xml:space="preserve"> </v>
      </c>
      <c r="AK70" s="100"/>
      <c r="AL70" s="100"/>
      <c r="AM70" s="101"/>
      <c r="AN70" s="137"/>
      <c r="AO70" s="138"/>
      <c r="AP70" s="138"/>
      <c r="AQ70" s="138"/>
      <c r="AR70" s="138"/>
      <c r="AS70" s="138"/>
      <c r="AT70" s="138"/>
      <c r="AU70" s="139"/>
      <c r="AV70" s="99" t="str">
        <f>IF(AZ70=0," ",AZ70/$P$6*100)</f>
        <v xml:space="preserve"> </v>
      </c>
      <c r="AW70" s="100"/>
      <c r="AX70" s="100"/>
      <c r="AY70" s="101"/>
      <c r="AZ70" s="137"/>
      <c r="BA70" s="138"/>
      <c r="BB70" s="138"/>
      <c r="BC70" s="138"/>
      <c r="BD70" s="138"/>
      <c r="BE70" s="138"/>
      <c r="BF70" s="138"/>
      <c r="BG70" s="139"/>
      <c r="BH70" s="99" t="str">
        <f>IF(BL70=0," ",BL70/$P$6*100)</f>
        <v xml:space="preserve"> </v>
      </c>
      <c r="BI70" s="100"/>
      <c r="BJ70" s="100"/>
      <c r="BK70" s="101"/>
      <c r="BL70" s="137"/>
      <c r="BM70" s="138"/>
      <c r="BN70" s="138"/>
      <c r="BO70" s="138"/>
      <c r="BP70" s="138"/>
      <c r="BQ70" s="138"/>
      <c r="BR70" s="138"/>
      <c r="BS70" s="139"/>
      <c r="BT70" s="99" t="str">
        <f>IF(BX70=0," ",BX70/$P$6*100)</f>
        <v xml:space="preserve"> </v>
      </c>
      <c r="BU70" s="100"/>
      <c r="BV70" s="100"/>
      <c r="BW70" s="101"/>
      <c r="BX70" s="137"/>
      <c r="BY70" s="138"/>
      <c r="BZ70" s="138"/>
      <c r="CA70" s="138"/>
      <c r="CB70" s="138"/>
      <c r="CC70" s="138"/>
      <c r="CD70" s="138"/>
      <c r="CE70" s="138"/>
      <c r="CF70" s="140">
        <f>AB70+AN70+AZ70+BL70+BX70+CF38</f>
        <v>2000000</v>
      </c>
      <c r="CG70" s="141"/>
      <c r="CH70" s="141"/>
      <c r="CI70" s="141"/>
      <c r="CJ70" s="141"/>
      <c r="CK70" s="141"/>
      <c r="CL70" s="141">
        <f>P70-CF70</f>
        <v>8000000</v>
      </c>
      <c r="CM70" s="141"/>
      <c r="CN70" s="141"/>
      <c r="CO70" s="141"/>
      <c r="CP70" s="141"/>
      <c r="CQ70" s="142"/>
    </row>
    <row r="71" spans="1:95" ht="21" customHeight="1" x14ac:dyDescent="0.15">
      <c r="A71" s="114">
        <f t="shared" si="8"/>
        <v>0</v>
      </c>
      <c r="B71" s="115"/>
      <c r="C71" s="115"/>
      <c r="D71" s="116"/>
      <c r="E71" s="131" t="str">
        <f t="shared" si="9"/>
        <v>内装工事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3"/>
      <c r="P71" s="120">
        <f t="shared" si="10"/>
        <v>20000000</v>
      </c>
      <c r="Q71" s="121"/>
      <c r="R71" s="121"/>
      <c r="S71" s="121"/>
      <c r="T71" s="121"/>
      <c r="U71" s="121"/>
      <c r="V71" s="121"/>
      <c r="W71" s="122"/>
      <c r="X71" s="27" t="str">
        <f>IF(AB71=0," ",AB71/$P$7*100)</f>
        <v xml:space="preserve"> </v>
      </c>
      <c r="Y71" s="28"/>
      <c r="Z71" s="28"/>
      <c r="AA71" s="29"/>
      <c r="AB71" s="108"/>
      <c r="AC71" s="109"/>
      <c r="AD71" s="109"/>
      <c r="AE71" s="109"/>
      <c r="AF71" s="109"/>
      <c r="AG71" s="109"/>
      <c r="AH71" s="109"/>
      <c r="AI71" s="110"/>
      <c r="AJ71" s="27" t="str">
        <f>IF(AN71=0," ",AN71/$P$7*100)</f>
        <v xml:space="preserve"> </v>
      </c>
      <c r="AK71" s="28"/>
      <c r="AL71" s="28"/>
      <c r="AM71" s="29"/>
      <c r="AN71" s="108"/>
      <c r="AO71" s="109"/>
      <c r="AP71" s="109"/>
      <c r="AQ71" s="109"/>
      <c r="AR71" s="109"/>
      <c r="AS71" s="109"/>
      <c r="AT71" s="109"/>
      <c r="AU71" s="110"/>
      <c r="AV71" s="27" t="str">
        <f>IF(AZ71=0," ",AZ71/$P$7*100)</f>
        <v xml:space="preserve"> </v>
      </c>
      <c r="AW71" s="28"/>
      <c r="AX71" s="28"/>
      <c r="AY71" s="29"/>
      <c r="AZ71" s="108"/>
      <c r="BA71" s="109"/>
      <c r="BB71" s="109"/>
      <c r="BC71" s="109"/>
      <c r="BD71" s="109"/>
      <c r="BE71" s="109"/>
      <c r="BF71" s="109"/>
      <c r="BG71" s="110"/>
      <c r="BH71" s="27" t="str">
        <f>IF(BL71=0," ",BL71/$P$7*100)</f>
        <v xml:space="preserve"> </v>
      </c>
      <c r="BI71" s="28"/>
      <c r="BJ71" s="28"/>
      <c r="BK71" s="29"/>
      <c r="BL71" s="108"/>
      <c r="BM71" s="109"/>
      <c r="BN71" s="109"/>
      <c r="BO71" s="109"/>
      <c r="BP71" s="109"/>
      <c r="BQ71" s="109"/>
      <c r="BR71" s="109"/>
      <c r="BS71" s="110"/>
      <c r="BT71" s="27" t="str">
        <f>IF(BX71=0," ",BX71/$P$7*100)</f>
        <v xml:space="preserve"> </v>
      </c>
      <c r="BU71" s="28"/>
      <c r="BV71" s="28"/>
      <c r="BW71" s="29"/>
      <c r="BX71" s="108"/>
      <c r="BY71" s="109"/>
      <c r="BZ71" s="109"/>
      <c r="CA71" s="109"/>
      <c r="CB71" s="109"/>
      <c r="CC71" s="109"/>
      <c r="CD71" s="109"/>
      <c r="CE71" s="109"/>
      <c r="CF71" s="111">
        <f>AB71+AN71+AZ71+BL71+BX71+CF39</f>
        <v>10000000</v>
      </c>
      <c r="CG71" s="112"/>
      <c r="CH71" s="112"/>
      <c r="CI71" s="112"/>
      <c r="CJ71" s="112"/>
      <c r="CK71" s="112"/>
      <c r="CL71" s="112">
        <f t="shared" ref="CL71:CL89" si="11">P71-CF71</f>
        <v>10000000</v>
      </c>
      <c r="CM71" s="112"/>
      <c r="CN71" s="112"/>
      <c r="CO71" s="112"/>
      <c r="CP71" s="112"/>
      <c r="CQ71" s="113"/>
    </row>
    <row r="72" spans="1:95" ht="21" customHeight="1" x14ac:dyDescent="0.15">
      <c r="A72" s="114">
        <f t="shared" si="8"/>
        <v>0</v>
      </c>
      <c r="B72" s="115"/>
      <c r="C72" s="115"/>
      <c r="D72" s="116"/>
      <c r="E72" s="131" t="str">
        <f t="shared" si="9"/>
        <v>電気設備工事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3"/>
      <c r="P72" s="120">
        <f t="shared" si="10"/>
        <v>30000000</v>
      </c>
      <c r="Q72" s="121"/>
      <c r="R72" s="121"/>
      <c r="S72" s="121"/>
      <c r="T72" s="121"/>
      <c r="U72" s="121"/>
      <c r="V72" s="121"/>
      <c r="W72" s="122"/>
      <c r="X72" s="27" t="str">
        <f>IF(AB72=0," ",AB72/$P$8*100)</f>
        <v xml:space="preserve"> </v>
      </c>
      <c r="Y72" s="28"/>
      <c r="Z72" s="28"/>
      <c r="AA72" s="29"/>
      <c r="AB72" s="108"/>
      <c r="AC72" s="109"/>
      <c r="AD72" s="109"/>
      <c r="AE72" s="109"/>
      <c r="AF72" s="109"/>
      <c r="AG72" s="109"/>
      <c r="AH72" s="109"/>
      <c r="AI72" s="110"/>
      <c r="AJ72" s="27" t="str">
        <f>IF(AN72=0," ",AN72/$P$8*100)</f>
        <v xml:space="preserve"> </v>
      </c>
      <c r="AK72" s="28"/>
      <c r="AL72" s="28"/>
      <c r="AM72" s="29"/>
      <c r="AN72" s="108"/>
      <c r="AO72" s="109"/>
      <c r="AP72" s="109"/>
      <c r="AQ72" s="109"/>
      <c r="AR72" s="109"/>
      <c r="AS72" s="109"/>
      <c r="AT72" s="109"/>
      <c r="AU72" s="110"/>
      <c r="AV72" s="27" t="str">
        <f>IF(AZ72=0," ",AZ72/$P$8*100)</f>
        <v xml:space="preserve"> </v>
      </c>
      <c r="AW72" s="28"/>
      <c r="AX72" s="28"/>
      <c r="AY72" s="29"/>
      <c r="AZ72" s="108"/>
      <c r="BA72" s="109"/>
      <c r="BB72" s="109"/>
      <c r="BC72" s="109"/>
      <c r="BD72" s="109"/>
      <c r="BE72" s="109"/>
      <c r="BF72" s="109"/>
      <c r="BG72" s="110"/>
      <c r="BH72" s="27" t="str">
        <f>IF(BL72=0," ",BL72/$P$8*100)</f>
        <v xml:space="preserve"> </v>
      </c>
      <c r="BI72" s="28"/>
      <c r="BJ72" s="28"/>
      <c r="BK72" s="29"/>
      <c r="BL72" s="108"/>
      <c r="BM72" s="109"/>
      <c r="BN72" s="109"/>
      <c r="BO72" s="109"/>
      <c r="BP72" s="109"/>
      <c r="BQ72" s="109"/>
      <c r="BR72" s="109"/>
      <c r="BS72" s="110"/>
      <c r="BT72" s="27" t="str">
        <f>IF(BX72=0," ",BX72/$P$8*100)</f>
        <v xml:space="preserve"> </v>
      </c>
      <c r="BU72" s="28"/>
      <c r="BV72" s="28"/>
      <c r="BW72" s="29"/>
      <c r="BX72" s="108"/>
      <c r="BY72" s="109"/>
      <c r="BZ72" s="109"/>
      <c r="CA72" s="109"/>
      <c r="CB72" s="109"/>
      <c r="CC72" s="109"/>
      <c r="CD72" s="109"/>
      <c r="CE72" s="109"/>
      <c r="CF72" s="111">
        <f t="shared" ref="CF72:CF89" si="12">AB72+AN72+AZ72+BL72+BX72+CF40</f>
        <v>10000000</v>
      </c>
      <c r="CG72" s="112"/>
      <c r="CH72" s="112"/>
      <c r="CI72" s="112"/>
      <c r="CJ72" s="112"/>
      <c r="CK72" s="112"/>
      <c r="CL72" s="112">
        <f t="shared" si="11"/>
        <v>20000000</v>
      </c>
      <c r="CM72" s="112"/>
      <c r="CN72" s="112"/>
      <c r="CO72" s="112"/>
      <c r="CP72" s="112"/>
      <c r="CQ72" s="113"/>
    </row>
    <row r="73" spans="1:95" ht="21" customHeight="1" x14ac:dyDescent="0.15">
      <c r="A73" s="114">
        <f t="shared" si="8"/>
        <v>0</v>
      </c>
      <c r="B73" s="115"/>
      <c r="C73" s="115"/>
      <c r="D73" s="116"/>
      <c r="E73" s="131">
        <f t="shared" si="9"/>
        <v>0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3"/>
      <c r="P73" s="120">
        <f>P41</f>
        <v>0</v>
      </c>
      <c r="Q73" s="121"/>
      <c r="R73" s="121"/>
      <c r="S73" s="121"/>
      <c r="T73" s="121"/>
      <c r="U73" s="121"/>
      <c r="V73" s="121"/>
      <c r="W73" s="122"/>
      <c r="X73" s="27" t="str">
        <f>IF(AB73=0," ",AB73/$P$9*100)</f>
        <v xml:space="preserve"> </v>
      </c>
      <c r="Y73" s="28"/>
      <c r="Z73" s="28"/>
      <c r="AA73" s="29"/>
      <c r="AB73" s="108"/>
      <c r="AC73" s="109"/>
      <c r="AD73" s="109"/>
      <c r="AE73" s="109"/>
      <c r="AF73" s="109"/>
      <c r="AG73" s="109"/>
      <c r="AH73" s="109"/>
      <c r="AI73" s="110"/>
      <c r="AJ73" s="27" t="str">
        <f>IF(AN73=0," ",AN73/$P$9*100)</f>
        <v xml:space="preserve"> </v>
      </c>
      <c r="AK73" s="28"/>
      <c r="AL73" s="28"/>
      <c r="AM73" s="29"/>
      <c r="AN73" s="108"/>
      <c r="AO73" s="109"/>
      <c r="AP73" s="109"/>
      <c r="AQ73" s="109"/>
      <c r="AR73" s="109"/>
      <c r="AS73" s="109"/>
      <c r="AT73" s="109"/>
      <c r="AU73" s="110"/>
      <c r="AV73" s="27" t="str">
        <f>IF(AZ73=0," ",AZ73/$P$9*100)</f>
        <v xml:space="preserve"> </v>
      </c>
      <c r="AW73" s="28"/>
      <c r="AX73" s="28"/>
      <c r="AY73" s="29"/>
      <c r="AZ73" s="108"/>
      <c r="BA73" s="109"/>
      <c r="BB73" s="109"/>
      <c r="BC73" s="109"/>
      <c r="BD73" s="109"/>
      <c r="BE73" s="109"/>
      <c r="BF73" s="109"/>
      <c r="BG73" s="110"/>
      <c r="BH73" s="27" t="str">
        <f>IF(BL73=0," ",BL73/$P$9*100)</f>
        <v xml:space="preserve"> </v>
      </c>
      <c r="BI73" s="28"/>
      <c r="BJ73" s="28"/>
      <c r="BK73" s="29"/>
      <c r="BL73" s="108"/>
      <c r="BM73" s="109"/>
      <c r="BN73" s="109"/>
      <c r="BO73" s="109"/>
      <c r="BP73" s="109"/>
      <c r="BQ73" s="109"/>
      <c r="BR73" s="109"/>
      <c r="BS73" s="110"/>
      <c r="BT73" s="27" t="str">
        <f>IF(BX73=0," ",BX73/$P$9*100)</f>
        <v xml:space="preserve"> </v>
      </c>
      <c r="BU73" s="28"/>
      <c r="BV73" s="28"/>
      <c r="BW73" s="29"/>
      <c r="BX73" s="108"/>
      <c r="BY73" s="109"/>
      <c r="BZ73" s="109"/>
      <c r="CA73" s="109"/>
      <c r="CB73" s="109"/>
      <c r="CC73" s="109"/>
      <c r="CD73" s="109"/>
      <c r="CE73" s="109"/>
      <c r="CF73" s="111">
        <f t="shared" si="12"/>
        <v>0</v>
      </c>
      <c r="CG73" s="112"/>
      <c r="CH73" s="112"/>
      <c r="CI73" s="112"/>
      <c r="CJ73" s="112"/>
      <c r="CK73" s="112"/>
      <c r="CL73" s="112">
        <f t="shared" si="11"/>
        <v>0</v>
      </c>
      <c r="CM73" s="112"/>
      <c r="CN73" s="112"/>
      <c r="CO73" s="112"/>
      <c r="CP73" s="112"/>
      <c r="CQ73" s="113"/>
    </row>
    <row r="74" spans="1:95" ht="21" customHeight="1" x14ac:dyDescent="0.15">
      <c r="A74" s="114">
        <f t="shared" si="8"/>
        <v>0</v>
      </c>
      <c r="B74" s="115"/>
      <c r="C74" s="115"/>
      <c r="D74" s="116"/>
      <c r="E74" s="131">
        <f t="shared" si="9"/>
        <v>0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3"/>
      <c r="P74" s="120">
        <f t="shared" ref="P74:P89" si="13">P42</f>
        <v>0</v>
      </c>
      <c r="Q74" s="121"/>
      <c r="R74" s="121"/>
      <c r="S74" s="121"/>
      <c r="T74" s="121"/>
      <c r="U74" s="121"/>
      <c r="V74" s="121"/>
      <c r="W74" s="122"/>
      <c r="X74" s="27" t="str">
        <f>IF(AB74=0," ",AB74/$P$10*100)</f>
        <v xml:space="preserve"> </v>
      </c>
      <c r="Y74" s="28"/>
      <c r="Z74" s="28"/>
      <c r="AA74" s="29"/>
      <c r="AB74" s="108"/>
      <c r="AC74" s="109"/>
      <c r="AD74" s="109"/>
      <c r="AE74" s="109"/>
      <c r="AF74" s="109"/>
      <c r="AG74" s="109"/>
      <c r="AH74" s="109"/>
      <c r="AI74" s="110"/>
      <c r="AJ74" s="27" t="str">
        <f>IF(AN74=0," ",AN74/$P$10*100)</f>
        <v xml:space="preserve"> </v>
      </c>
      <c r="AK74" s="28"/>
      <c r="AL74" s="28"/>
      <c r="AM74" s="29"/>
      <c r="AN74" s="108"/>
      <c r="AO74" s="109"/>
      <c r="AP74" s="109"/>
      <c r="AQ74" s="109"/>
      <c r="AR74" s="109"/>
      <c r="AS74" s="109"/>
      <c r="AT74" s="109"/>
      <c r="AU74" s="110"/>
      <c r="AV74" s="27" t="str">
        <f>IF(AZ74=0," ",AZ74/$P$10*100)</f>
        <v xml:space="preserve"> </v>
      </c>
      <c r="AW74" s="28"/>
      <c r="AX74" s="28"/>
      <c r="AY74" s="29"/>
      <c r="AZ74" s="108"/>
      <c r="BA74" s="109"/>
      <c r="BB74" s="109"/>
      <c r="BC74" s="109"/>
      <c r="BD74" s="109"/>
      <c r="BE74" s="109"/>
      <c r="BF74" s="109"/>
      <c r="BG74" s="110"/>
      <c r="BH74" s="27" t="str">
        <f>IF(BL74=0," ",BL74/$P$10*100)</f>
        <v xml:space="preserve"> </v>
      </c>
      <c r="BI74" s="28"/>
      <c r="BJ74" s="28"/>
      <c r="BK74" s="29"/>
      <c r="BL74" s="108"/>
      <c r="BM74" s="109"/>
      <c r="BN74" s="109"/>
      <c r="BO74" s="109"/>
      <c r="BP74" s="109"/>
      <c r="BQ74" s="109"/>
      <c r="BR74" s="109"/>
      <c r="BS74" s="110"/>
      <c r="BT74" s="27" t="str">
        <f>IF(BX74=0," ",BX74/$P$10*100)</f>
        <v xml:space="preserve"> </v>
      </c>
      <c r="BU74" s="28"/>
      <c r="BV74" s="28"/>
      <c r="BW74" s="29"/>
      <c r="BX74" s="108"/>
      <c r="BY74" s="109"/>
      <c r="BZ74" s="109"/>
      <c r="CA74" s="109"/>
      <c r="CB74" s="109"/>
      <c r="CC74" s="109"/>
      <c r="CD74" s="109"/>
      <c r="CE74" s="109"/>
      <c r="CF74" s="111">
        <f t="shared" si="12"/>
        <v>0</v>
      </c>
      <c r="CG74" s="112"/>
      <c r="CH74" s="112"/>
      <c r="CI74" s="112"/>
      <c r="CJ74" s="112"/>
      <c r="CK74" s="112"/>
      <c r="CL74" s="112">
        <f t="shared" si="11"/>
        <v>0</v>
      </c>
      <c r="CM74" s="112"/>
      <c r="CN74" s="112"/>
      <c r="CO74" s="112"/>
      <c r="CP74" s="112"/>
      <c r="CQ74" s="113"/>
    </row>
    <row r="75" spans="1:95" ht="21" customHeight="1" x14ac:dyDescent="0.15">
      <c r="A75" s="114">
        <f t="shared" si="8"/>
        <v>0</v>
      </c>
      <c r="B75" s="115"/>
      <c r="C75" s="115"/>
      <c r="D75" s="116"/>
      <c r="E75" s="131">
        <f t="shared" si="9"/>
        <v>0</v>
      </c>
      <c r="F75" s="132"/>
      <c r="G75" s="132"/>
      <c r="H75" s="132"/>
      <c r="I75" s="132"/>
      <c r="J75" s="132"/>
      <c r="K75" s="132"/>
      <c r="L75" s="132"/>
      <c r="M75" s="132"/>
      <c r="N75" s="132"/>
      <c r="O75" s="133"/>
      <c r="P75" s="120">
        <f t="shared" si="13"/>
        <v>0</v>
      </c>
      <c r="Q75" s="121"/>
      <c r="R75" s="121"/>
      <c r="S75" s="121"/>
      <c r="T75" s="121"/>
      <c r="U75" s="121"/>
      <c r="V75" s="121"/>
      <c r="W75" s="122"/>
      <c r="X75" s="27" t="str">
        <f>IF(AB75=0," ",AB75/$P$11*100)</f>
        <v xml:space="preserve"> </v>
      </c>
      <c r="Y75" s="28"/>
      <c r="Z75" s="28"/>
      <c r="AA75" s="29"/>
      <c r="AB75" s="108"/>
      <c r="AC75" s="109"/>
      <c r="AD75" s="109"/>
      <c r="AE75" s="109"/>
      <c r="AF75" s="109"/>
      <c r="AG75" s="109"/>
      <c r="AH75" s="109"/>
      <c r="AI75" s="110"/>
      <c r="AJ75" s="27" t="str">
        <f>IF(AN75=0," ",AN75/$P$11*100)</f>
        <v xml:space="preserve"> </v>
      </c>
      <c r="AK75" s="28"/>
      <c r="AL75" s="28"/>
      <c r="AM75" s="29"/>
      <c r="AN75" s="108"/>
      <c r="AO75" s="109"/>
      <c r="AP75" s="109"/>
      <c r="AQ75" s="109"/>
      <c r="AR75" s="109"/>
      <c r="AS75" s="109"/>
      <c r="AT75" s="109"/>
      <c r="AU75" s="110"/>
      <c r="AV75" s="27" t="str">
        <f>IF(AZ75=0," ",AZ75/$P$11*100)</f>
        <v xml:space="preserve"> </v>
      </c>
      <c r="AW75" s="28"/>
      <c r="AX75" s="28"/>
      <c r="AY75" s="29"/>
      <c r="AZ75" s="108"/>
      <c r="BA75" s="109"/>
      <c r="BB75" s="109"/>
      <c r="BC75" s="109"/>
      <c r="BD75" s="109"/>
      <c r="BE75" s="109"/>
      <c r="BF75" s="109"/>
      <c r="BG75" s="110"/>
      <c r="BH75" s="27" t="str">
        <f>IF(BL75=0," ",BL75/$P$11*100)</f>
        <v xml:space="preserve"> </v>
      </c>
      <c r="BI75" s="28"/>
      <c r="BJ75" s="28"/>
      <c r="BK75" s="29"/>
      <c r="BL75" s="108"/>
      <c r="BM75" s="109"/>
      <c r="BN75" s="109"/>
      <c r="BO75" s="109"/>
      <c r="BP75" s="109"/>
      <c r="BQ75" s="109"/>
      <c r="BR75" s="109"/>
      <c r="BS75" s="110"/>
      <c r="BT75" s="27" t="str">
        <f>IF(BX75=0," ",BX75/$P$11*100)</f>
        <v xml:space="preserve"> </v>
      </c>
      <c r="BU75" s="28"/>
      <c r="BV75" s="28"/>
      <c r="BW75" s="29"/>
      <c r="BX75" s="108"/>
      <c r="BY75" s="109"/>
      <c r="BZ75" s="109"/>
      <c r="CA75" s="109"/>
      <c r="CB75" s="109"/>
      <c r="CC75" s="109"/>
      <c r="CD75" s="109"/>
      <c r="CE75" s="109"/>
      <c r="CF75" s="111">
        <f t="shared" si="12"/>
        <v>0</v>
      </c>
      <c r="CG75" s="112"/>
      <c r="CH75" s="112"/>
      <c r="CI75" s="112"/>
      <c r="CJ75" s="112"/>
      <c r="CK75" s="112"/>
      <c r="CL75" s="112">
        <f t="shared" si="11"/>
        <v>0</v>
      </c>
      <c r="CM75" s="112"/>
      <c r="CN75" s="112"/>
      <c r="CO75" s="112"/>
      <c r="CP75" s="112"/>
      <c r="CQ75" s="113"/>
    </row>
    <row r="76" spans="1:95" ht="21" customHeight="1" x14ac:dyDescent="0.15">
      <c r="A76" s="114">
        <f t="shared" si="8"/>
        <v>0</v>
      </c>
      <c r="B76" s="115"/>
      <c r="C76" s="115"/>
      <c r="D76" s="116"/>
      <c r="E76" s="131">
        <f t="shared" si="9"/>
        <v>0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3"/>
      <c r="P76" s="120">
        <f t="shared" si="13"/>
        <v>0</v>
      </c>
      <c r="Q76" s="121"/>
      <c r="R76" s="121"/>
      <c r="S76" s="121"/>
      <c r="T76" s="121"/>
      <c r="U76" s="121"/>
      <c r="V76" s="121"/>
      <c r="W76" s="122"/>
      <c r="X76" s="27" t="str">
        <f>IF(AB76=0," ",AB76/$P$12*100)</f>
        <v xml:space="preserve"> </v>
      </c>
      <c r="Y76" s="28"/>
      <c r="Z76" s="28"/>
      <c r="AA76" s="29"/>
      <c r="AB76" s="108"/>
      <c r="AC76" s="109"/>
      <c r="AD76" s="109"/>
      <c r="AE76" s="109"/>
      <c r="AF76" s="109"/>
      <c r="AG76" s="109"/>
      <c r="AH76" s="109"/>
      <c r="AI76" s="110"/>
      <c r="AJ76" s="27" t="str">
        <f>IF(AN76=0," ",AN76/$P$12*100)</f>
        <v xml:space="preserve"> </v>
      </c>
      <c r="AK76" s="28"/>
      <c r="AL76" s="28"/>
      <c r="AM76" s="29"/>
      <c r="AN76" s="108"/>
      <c r="AO76" s="109"/>
      <c r="AP76" s="109"/>
      <c r="AQ76" s="109"/>
      <c r="AR76" s="109"/>
      <c r="AS76" s="109"/>
      <c r="AT76" s="109"/>
      <c r="AU76" s="110"/>
      <c r="AV76" s="27" t="str">
        <f>IF(AZ76=0," ",AZ76/$P$12*100)</f>
        <v xml:space="preserve"> </v>
      </c>
      <c r="AW76" s="28"/>
      <c r="AX76" s="28"/>
      <c r="AY76" s="29"/>
      <c r="AZ76" s="108"/>
      <c r="BA76" s="109"/>
      <c r="BB76" s="109"/>
      <c r="BC76" s="109"/>
      <c r="BD76" s="109"/>
      <c r="BE76" s="109"/>
      <c r="BF76" s="109"/>
      <c r="BG76" s="110"/>
      <c r="BH76" s="27" t="str">
        <f>IF(BL76=0," ",BL76/$P$12*100)</f>
        <v xml:space="preserve"> </v>
      </c>
      <c r="BI76" s="28"/>
      <c r="BJ76" s="28"/>
      <c r="BK76" s="29"/>
      <c r="BL76" s="108"/>
      <c r="BM76" s="109"/>
      <c r="BN76" s="109"/>
      <c r="BO76" s="109"/>
      <c r="BP76" s="109"/>
      <c r="BQ76" s="109"/>
      <c r="BR76" s="109"/>
      <c r="BS76" s="110"/>
      <c r="BT76" s="27" t="str">
        <f>IF(BX76=0," ",BX76/$P$12*100)</f>
        <v xml:space="preserve"> </v>
      </c>
      <c r="BU76" s="28"/>
      <c r="BV76" s="28"/>
      <c r="BW76" s="29"/>
      <c r="BX76" s="108"/>
      <c r="BY76" s="109"/>
      <c r="BZ76" s="109"/>
      <c r="CA76" s="109"/>
      <c r="CB76" s="109"/>
      <c r="CC76" s="109"/>
      <c r="CD76" s="109"/>
      <c r="CE76" s="109"/>
      <c r="CF76" s="111">
        <f t="shared" si="12"/>
        <v>0</v>
      </c>
      <c r="CG76" s="112"/>
      <c r="CH76" s="112"/>
      <c r="CI76" s="112"/>
      <c r="CJ76" s="112"/>
      <c r="CK76" s="112"/>
      <c r="CL76" s="112">
        <f t="shared" si="11"/>
        <v>0</v>
      </c>
      <c r="CM76" s="112"/>
      <c r="CN76" s="112"/>
      <c r="CO76" s="112"/>
      <c r="CP76" s="112"/>
      <c r="CQ76" s="113"/>
    </row>
    <row r="77" spans="1:95" ht="21" customHeight="1" x14ac:dyDescent="0.15">
      <c r="A77" s="114">
        <f t="shared" si="8"/>
        <v>0</v>
      </c>
      <c r="B77" s="115"/>
      <c r="C77" s="115"/>
      <c r="D77" s="116"/>
      <c r="E77" s="131">
        <f t="shared" si="9"/>
        <v>0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3"/>
      <c r="P77" s="120">
        <f t="shared" si="13"/>
        <v>0</v>
      </c>
      <c r="Q77" s="121"/>
      <c r="R77" s="121"/>
      <c r="S77" s="121"/>
      <c r="T77" s="121"/>
      <c r="U77" s="121"/>
      <c r="V77" s="121"/>
      <c r="W77" s="122"/>
      <c r="X77" s="27" t="str">
        <f>IF(AB77=0," ",AB77/$P$13*100)</f>
        <v xml:space="preserve"> </v>
      </c>
      <c r="Y77" s="28"/>
      <c r="Z77" s="28"/>
      <c r="AA77" s="29"/>
      <c r="AB77" s="108"/>
      <c r="AC77" s="109"/>
      <c r="AD77" s="109"/>
      <c r="AE77" s="109"/>
      <c r="AF77" s="109"/>
      <c r="AG77" s="109"/>
      <c r="AH77" s="109"/>
      <c r="AI77" s="110"/>
      <c r="AJ77" s="27" t="str">
        <f>IF(AN77=0," ",AN77/$P$13*100)</f>
        <v xml:space="preserve"> </v>
      </c>
      <c r="AK77" s="28"/>
      <c r="AL77" s="28"/>
      <c r="AM77" s="29"/>
      <c r="AN77" s="108"/>
      <c r="AO77" s="109"/>
      <c r="AP77" s="109"/>
      <c r="AQ77" s="109"/>
      <c r="AR77" s="109"/>
      <c r="AS77" s="109"/>
      <c r="AT77" s="109"/>
      <c r="AU77" s="110"/>
      <c r="AV77" s="27" t="str">
        <f>IF(AZ77=0," ",AZ77/$P$13*100)</f>
        <v xml:space="preserve"> </v>
      </c>
      <c r="AW77" s="28"/>
      <c r="AX77" s="28"/>
      <c r="AY77" s="29"/>
      <c r="AZ77" s="108"/>
      <c r="BA77" s="109"/>
      <c r="BB77" s="109"/>
      <c r="BC77" s="109"/>
      <c r="BD77" s="109"/>
      <c r="BE77" s="109"/>
      <c r="BF77" s="109"/>
      <c r="BG77" s="110"/>
      <c r="BH77" s="27" t="str">
        <f>IF(BL77=0," ",BL77/$P$13*100)</f>
        <v xml:space="preserve"> </v>
      </c>
      <c r="BI77" s="28"/>
      <c r="BJ77" s="28"/>
      <c r="BK77" s="29"/>
      <c r="BL77" s="108"/>
      <c r="BM77" s="109"/>
      <c r="BN77" s="109"/>
      <c r="BO77" s="109"/>
      <c r="BP77" s="109"/>
      <c r="BQ77" s="109"/>
      <c r="BR77" s="109"/>
      <c r="BS77" s="110"/>
      <c r="BT77" s="27" t="str">
        <f>IF(BX77=0," ",BX77/$P$13*100)</f>
        <v xml:space="preserve"> </v>
      </c>
      <c r="BU77" s="28"/>
      <c r="BV77" s="28"/>
      <c r="BW77" s="29"/>
      <c r="BX77" s="108"/>
      <c r="BY77" s="109"/>
      <c r="BZ77" s="109"/>
      <c r="CA77" s="109"/>
      <c r="CB77" s="109"/>
      <c r="CC77" s="109"/>
      <c r="CD77" s="109"/>
      <c r="CE77" s="109"/>
      <c r="CF77" s="111">
        <f t="shared" si="12"/>
        <v>0</v>
      </c>
      <c r="CG77" s="112"/>
      <c r="CH77" s="112"/>
      <c r="CI77" s="112"/>
      <c r="CJ77" s="112"/>
      <c r="CK77" s="112"/>
      <c r="CL77" s="112">
        <f t="shared" si="11"/>
        <v>0</v>
      </c>
      <c r="CM77" s="112"/>
      <c r="CN77" s="112"/>
      <c r="CO77" s="112"/>
      <c r="CP77" s="112"/>
      <c r="CQ77" s="113"/>
    </row>
    <row r="78" spans="1:95" ht="21" customHeight="1" x14ac:dyDescent="0.15">
      <c r="A78" s="114">
        <f t="shared" si="8"/>
        <v>0</v>
      </c>
      <c r="B78" s="115"/>
      <c r="C78" s="115"/>
      <c r="D78" s="116"/>
      <c r="E78" s="131">
        <f t="shared" si="9"/>
        <v>0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3"/>
      <c r="P78" s="120">
        <f t="shared" si="13"/>
        <v>0</v>
      </c>
      <c r="Q78" s="121"/>
      <c r="R78" s="121"/>
      <c r="S78" s="121"/>
      <c r="T78" s="121"/>
      <c r="U78" s="121"/>
      <c r="V78" s="121"/>
      <c r="W78" s="122"/>
      <c r="X78" s="27" t="str">
        <f>IF(AB78=0," ",AB78/$P$14*100)</f>
        <v xml:space="preserve"> </v>
      </c>
      <c r="Y78" s="28"/>
      <c r="Z78" s="28"/>
      <c r="AA78" s="29"/>
      <c r="AB78" s="108"/>
      <c r="AC78" s="109"/>
      <c r="AD78" s="109"/>
      <c r="AE78" s="109"/>
      <c r="AF78" s="109"/>
      <c r="AG78" s="109"/>
      <c r="AH78" s="109"/>
      <c r="AI78" s="110"/>
      <c r="AJ78" s="27" t="str">
        <f>IF(AN78=0," ",AN78/$P$14*100)</f>
        <v xml:space="preserve"> </v>
      </c>
      <c r="AK78" s="28"/>
      <c r="AL78" s="28"/>
      <c r="AM78" s="29"/>
      <c r="AN78" s="108"/>
      <c r="AO78" s="109"/>
      <c r="AP78" s="109"/>
      <c r="AQ78" s="109"/>
      <c r="AR78" s="109"/>
      <c r="AS78" s="109"/>
      <c r="AT78" s="109"/>
      <c r="AU78" s="110"/>
      <c r="AV78" s="27" t="str">
        <f>IF(AZ78=0," ",AZ78/$P$14*100)</f>
        <v xml:space="preserve"> </v>
      </c>
      <c r="AW78" s="28"/>
      <c r="AX78" s="28"/>
      <c r="AY78" s="29"/>
      <c r="AZ78" s="108"/>
      <c r="BA78" s="109"/>
      <c r="BB78" s="109"/>
      <c r="BC78" s="109"/>
      <c r="BD78" s="109"/>
      <c r="BE78" s="109"/>
      <c r="BF78" s="109"/>
      <c r="BG78" s="110"/>
      <c r="BH78" s="27" t="str">
        <f>IF(BL78=0," ",BL78/$P$14*100)</f>
        <v xml:space="preserve"> </v>
      </c>
      <c r="BI78" s="28"/>
      <c r="BJ78" s="28"/>
      <c r="BK78" s="29"/>
      <c r="BL78" s="108"/>
      <c r="BM78" s="109"/>
      <c r="BN78" s="109"/>
      <c r="BO78" s="109"/>
      <c r="BP78" s="109"/>
      <c r="BQ78" s="109"/>
      <c r="BR78" s="109"/>
      <c r="BS78" s="110"/>
      <c r="BT78" s="27" t="str">
        <f>IF(BX78=0," ",BX78/$P$14*100)</f>
        <v xml:space="preserve"> </v>
      </c>
      <c r="BU78" s="28"/>
      <c r="BV78" s="28"/>
      <c r="BW78" s="29"/>
      <c r="BX78" s="108"/>
      <c r="BY78" s="109"/>
      <c r="BZ78" s="109"/>
      <c r="CA78" s="109"/>
      <c r="CB78" s="109"/>
      <c r="CC78" s="109"/>
      <c r="CD78" s="109"/>
      <c r="CE78" s="109"/>
      <c r="CF78" s="111">
        <f t="shared" si="12"/>
        <v>0</v>
      </c>
      <c r="CG78" s="112"/>
      <c r="CH78" s="112"/>
      <c r="CI78" s="112"/>
      <c r="CJ78" s="112"/>
      <c r="CK78" s="112"/>
      <c r="CL78" s="112">
        <f t="shared" si="11"/>
        <v>0</v>
      </c>
      <c r="CM78" s="112"/>
      <c r="CN78" s="112"/>
      <c r="CO78" s="112"/>
      <c r="CP78" s="112"/>
      <c r="CQ78" s="113"/>
    </row>
    <row r="79" spans="1:95" ht="21" customHeight="1" x14ac:dyDescent="0.15">
      <c r="A79" s="114">
        <f t="shared" si="8"/>
        <v>0</v>
      </c>
      <c r="B79" s="115"/>
      <c r="C79" s="115"/>
      <c r="D79" s="116"/>
      <c r="E79" s="131">
        <f t="shared" si="9"/>
        <v>0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3"/>
      <c r="P79" s="120">
        <f t="shared" si="13"/>
        <v>0</v>
      </c>
      <c r="Q79" s="121"/>
      <c r="R79" s="121"/>
      <c r="S79" s="121"/>
      <c r="T79" s="121"/>
      <c r="U79" s="121"/>
      <c r="V79" s="121"/>
      <c r="W79" s="122"/>
      <c r="X79" s="27" t="str">
        <f>IF(AB79=0," ",AB79/$P$15*100)</f>
        <v xml:space="preserve"> </v>
      </c>
      <c r="Y79" s="28"/>
      <c r="Z79" s="28"/>
      <c r="AA79" s="29"/>
      <c r="AB79" s="108"/>
      <c r="AC79" s="109"/>
      <c r="AD79" s="109"/>
      <c r="AE79" s="109"/>
      <c r="AF79" s="109"/>
      <c r="AG79" s="109"/>
      <c r="AH79" s="109"/>
      <c r="AI79" s="110"/>
      <c r="AJ79" s="27" t="str">
        <f>IF(AN79=0," ",AN79/$P$15*100)</f>
        <v xml:space="preserve"> </v>
      </c>
      <c r="AK79" s="28"/>
      <c r="AL79" s="28"/>
      <c r="AM79" s="29"/>
      <c r="AN79" s="108"/>
      <c r="AO79" s="109"/>
      <c r="AP79" s="109"/>
      <c r="AQ79" s="109"/>
      <c r="AR79" s="109"/>
      <c r="AS79" s="109"/>
      <c r="AT79" s="109"/>
      <c r="AU79" s="110"/>
      <c r="AV79" s="27" t="str">
        <f>IF(AZ79=0," ",AZ79/$P$15*100)</f>
        <v xml:space="preserve"> </v>
      </c>
      <c r="AW79" s="28"/>
      <c r="AX79" s="28"/>
      <c r="AY79" s="29"/>
      <c r="AZ79" s="108"/>
      <c r="BA79" s="109"/>
      <c r="BB79" s="109"/>
      <c r="BC79" s="109"/>
      <c r="BD79" s="109"/>
      <c r="BE79" s="109"/>
      <c r="BF79" s="109"/>
      <c r="BG79" s="110"/>
      <c r="BH79" s="27" t="str">
        <f>IF(BL79=0," ",BL79/$P$15*100)</f>
        <v xml:space="preserve"> </v>
      </c>
      <c r="BI79" s="28"/>
      <c r="BJ79" s="28"/>
      <c r="BK79" s="29"/>
      <c r="BL79" s="108"/>
      <c r="BM79" s="109"/>
      <c r="BN79" s="109"/>
      <c r="BO79" s="109"/>
      <c r="BP79" s="109"/>
      <c r="BQ79" s="109"/>
      <c r="BR79" s="109"/>
      <c r="BS79" s="110"/>
      <c r="BT79" s="27" t="str">
        <f>IF(BX79=0," ",BX79/$P$15*100)</f>
        <v xml:space="preserve"> </v>
      </c>
      <c r="BU79" s="28"/>
      <c r="BV79" s="28"/>
      <c r="BW79" s="29"/>
      <c r="BX79" s="108"/>
      <c r="BY79" s="109"/>
      <c r="BZ79" s="109"/>
      <c r="CA79" s="109"/>
      <c r="CB79" s="109"/>
      <c r="CC79" s="109"/>
      <c r="CD79" s="109"/>
      <c r="CE79" s="109"/>
      <c r="CF79" s="111">
        <f t="shared" si="12"/>
        <v>0</v>
      </c>
      <c r="CG79" s="112"/>
      <c r="CH79" s="112"/>
      <c r="CI79" s="112"/>
      <c r="CJ79" s="112"/>
      <c r="CK79" s="112"/>
      <c r="CL79" s="112">
        <f t="shared" si="11"/>
        <v>0</v>
      </c>
      <c r="CM79" s="112"/>
      <c r="CN79" s="112"/>
      <c r="CO79" s="112"/>
      <c r="CP79" s="112"/>
      <c r="CQ79" s="113"/>
    </row>
    <row r="80" spans="1:95" ht="21" customHeight="1" x14ac:dyDescent="0.15">
      <c r="A80" s="114">
        <f t="shared" si="8"/>
        <v>0</v>
      </c>
      <c r="B80" s="115"/>
      <c r="C80" s="115"/>
      <c r="D80" s="116"/>
      <c r="E80" s="131">
        <f t="shared" si="9"/>
        <v>0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3"/>
      <c r="P80" s="120">
        <f t="shared" si="13"/>
        <v>0</v>
      </c>
      <c r="Q80" s="121"/>
      <c r="R80" s="121"/>
      <c r="S80" s="121"/>
      <c r="T80" s="121"/>
      <c r="U80" s="121"/>
      <c r="V80" s="121"/>
      <c r="W80" s="122"/>
      <c r="X80" s="27" t="str">
        <f>IF(AB80=0," ",AB80/$P$16*100)</f>
        <v xml:space="preserve"> </v>
      </c>
      <c r="Y80" s="28"/>
      <c r="Z80" s="28"/>
      <c r="AA80" s="29"/>
      <c r="AB80" s="108"/>
      <c r="AC80" s="109"/>
      <c r="AD80" s="109"/>
      <c r="AE80" s="109"/>
      <c r="AF80" s="109"/>
      <c r="AG80" s="109"/>
      <c r="AH80" s="109"/>
      <c r="AI80" s="110"/>
      <c r="AJ80" s="27" t="str">
        <f>IF(AN80=0," ",AN80/$P$16*100)</f>
        <v xml:space="preserve"> </v>
      </c>
      <c r="AK80" s="28"/>
      <c r="AL80" s="28"/>
      <c r="AM80" s="29"/>
      <c r="AN80" s="108"/>
      <c r="AO80" s="109"/>
      <c r="AP80" s="109"/>
      <c r="AQ80" s="109"/>
      <c r="AR80" s="109"/>
      <c r="AS80" s="109"/>
      <c r="AT80" s="109"/>
      <c r="AU80" s="110"/>
      <c r="AV80" s="27" t="str">
        <f>IF(AZ80=0," ",AZ80/$P$16*100)</f>
        <v xml:space="preserve"> </v>
      </c>
      <c r="AW80" s="28"/>
      <c r="AX80" s="28"/>
      <c r="AY80" s="29"/>
      <c r="AZ80" s="108"/>
      <c r="BA80" s="109"/>
      <c r="BB80" s="109"/>
      <c r="BC80" s="109"/>
      <c r="BD80" s="109"/>
      <c r="BE80" s="109"/>
      <c r="BF80" s="109"/>
      <c r="BG80" s="110"/>
      <c r="BH80" s="27" t="str">
        <f>IF(BL80=0," ",BL80/$P$16*100)</f>
        <v xml:space="preserve"> </v>
      </c>
      <c r="BI80" s="28"/>
      <c r="BJ80" s="28"/>
      <c r="BK80" s="29"/>
      <c r="BL80" s="108"/>
      <c r="BM80" s="109"/>
      <c r="BN80" s="109"/>
      <c r="BO80" s="109"/>
      <c r="BP80" s="109"/>
      <c r="BQ80" s="109"/>
      <c r="BR80" s="109"/>
      <c r="BS80" s="110"/>
      <c r="BT80" s="27" t="str">
        <f>IF(BX80=0," ",BX80/$P$16*100)</f>
        <v xml:space="preserve"> </v>
      </c>
      <c r="BU80" s="28"/>
      <c r="BV80" s="28"/>
      <c r="BW80" s="29"/>
      <c r="BX80" s="108"/>
      <c r="BY80" s="109"/>
      <c r="BZ80" s="109"/>
      <c r="CA80" s="109"/>
      <c r="CB80" s="109"/>
      <c r="CC80" s="109"/>
      <c r="CD80" s="109"/>
      <c r="CE80" s="109"/>
      <c r="CF80" s="111">
        <f t="shared" si="12"/>
        <v>0</v>
      </c>
      <c r="CG80" s="112"/>
      <c r="CH80" s="112"/>
      <c r="CI80" s="112"/>
      <c r="CJ80" s="112"/>
      <c r="CK80" s="112"/>
      <c r="CL80" s="112">
        <f t="shared" si="11"/>
        <v>0</v>
      </c>
      <c r="CM80" s="112"/>
      <c r="CN80" s="112"/>
      <c r="CO80" s="112"/>
      <c r="CP80" s="112"/>
      <c r="CQ80" s="113"/>
    </row>
    <row r="81" spans="1:95" ht="21" customHeight="1" x14ac:dyDescent="0.15">
      <c r="A81" s="114">
        <f t="shared" si="8"/>
        <v>0</v>
      </c>
      <c r="B81" s="115"/>
      <c r="C81" s="115"/>
      <c r="D81" s="116"/>
      <c r="E81" s="131">
        <f t="shared" si="9"/>
        <v>0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20">
        <f t="shared" si="13"/>
        <v>0</v>
      </c>
      <c r="Q81" s="121"/>
      <c r="R81" s="121"/>
      <c r="S81" s="121"/>
      <c r="T81" s="121"/>
      <c r="U81" s="121"/>
      <c r="V81" s="121"/>
      <c r="W81" s="122"/>
      <c r="X81" s="27" t="str">
        <f>IF(AB81=0," ",AB81/$P$17*100)</f>
        <v xml:space="preserve"> </v>
      </c>
      <c r="Y81" s="28"/>
      <c r="Z81" s="28"/>
      <c r="AA81" s="29"/>
      <c r="AB81" s="108"/>
      <c r="AC81" s="109"/>
      <c r="AD81" s="109"/>
      <c r="AE81" s="109"/>
      <c r="AF81" s="109"/>
      <c r="AG81" s="109"/>
      <c r="AH81" s="109"/>
      <c r="AI81" s="110"/>
      <c r="AJ81" s="27" t="str">
        <f>IF(AN81=0," ",AN81/$P$17*100)</f>
        <v xml:space="preserve"> </v>
      </c>
      <c r="AK81" s="28"/>
      <c r="AL81" s="28"/>
      <c r="AM81" s="29"/>
      <c r="AN81" s="108"/>
      <c r="AO81" s="109"/>
      <c r="AP81" s="109"/>
      <c r="AQ81" s="109"/>
      <c r="AR81" s="109"/>
      <c r="AS81" s="109"/>
      <c r="AT81" s="109"/>
      <c r="AU81" s="110"/>
      <c r="AV81" s="27" t="str">
        <f>IF(AZ81=0," ",AZ81/$P$17*100)</f>
        <v xml:space="preserve"> </v>
      </c>
      <c r="AW81" s="28"/>
      <c r="AX81" s="28"/>
      <c r="AY81" s="29"/>
      <c r="AZ81" s="108"/>
      <c r="BA81" s="109"/>
      <c r="BB81" s="109"/>
      <c r="BC81" s="109"/>
      <c r="BD81" s="109"/>
      <c r="BE81" s="109"/>
      <c r="BF81" s="109"/>
      <c r="BG81" s="110"/>
      <c r="BH81" s="27" t="str">
        <f>IF(BL81=0," ",BL81/$P$17*100)</f>
        <v xml:space="preserve"> </v>
      </c>
      <c r="BI81" s="28"/>
      <c r="BJ81" s="28"/>
      <c r="BK81" s="29"/>
      <c r="BL81" s="108"/>
      <c r="BM81" s="109"/>
      <c r="BN81" s="109"/>
      <c r="BO81" s="109"/>
      <c r="BP81" s="109"/>
      <c r="BQ81" s="109"/>
      <c r="BR81" s="109"/>
      <c r="BS81" s="110"/>
      <c r="BT81" s="27" t="str">
        <f>IF(BX81=0," ",BX81/$P$17*100)</f>
        <v xml:space="preserve"> </v>
      </c>
      <c r="BU81" s="28"/>
      <c r="BV81" s="28"/>
      <c r="BW81" s="29"/>
      <c r="BX81" s="108"/>
      <c r="BY81" s="109"/>
      <c r="BZ81" s="109"/>
      <c r="CA81" s="109"/>
      <c r="CB81" s="109"/>
      <c r="CC81" s="109"/>
      <c r="CD81" s="109"/>
      <c r="CE81" s="109"/>
      <c r="CF81" s="111">
        <f t="shared" si="12"/>
        <v>0</v>
      </c>
      <c r="CG81" s="112"/>
      <c r="CH81" s="112"/>
      <c r="CI81" s="112"/>
      <c r="CJ81" s="112"/>
      <c r="CK81" s="112"/>
      <c r="CL81" s="112">
        <f t="shared" si="11"/>
        <v>0</v>
      </c>
      <c r="CM81" s="112"/>
      <c r="CN81" s="112"/>
      <c r="CO81" s="112"/>
      <c r="CP81" s="112"/>
      <c r="CQ81" s="113"/>
    </row>
    <row r="82" spans="1:95" ht="21" customHeight="1" x14ac:dyDescent="0.15">
      <c r="A82" s="114">
        <f t="shared" si="8"/>
        <v>0</v>
      </c>
      <c r="B82" s="115"/>
      <c r="C82" s="115"/>
      <c r="D82" s="116"/>
      <c r="E82" s="131">
        <f t="shared" si="9"/>
        <v>0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3"/>
      <c r="P82" s="120">
        <f t="shared" si="13"/>
        <v>0</v>
      </c>
      <c r="Q82" s="121"/>
      <c r="R82" s="121"/>
      <c r="S82" s="121"/>
      <c r="T82" s="121"/>
      <c r="U82" s="121"/>
      <c r="V82" s="121"/>
      <c r="W82" s="122"/>
      <c r="X82" s="27" t="str">
        <f>IF(AB82=0," ",AB82/$P$18*100)</f>
        <v xml:space="preserve"> </v>
      </c>
      <c r="Y82" s="28"/>
      <c r="Z82" s="28"/>
      <c r="AA82" s="29"/>
      <c r="AB82" s="108"/>
      <c r="AC82" s="109"/>
      <c r="AD82" s="109"/>
      <c r="AE82" s="109"/>
      <c r="AF82" s="109"/>
      <c r="AG82" s="109"/>
      <c r="AH82" s="109"/>
      <c r="AI82" s="110"/>
      <c r="AJ82" s="27" t="str">
        <f>IF(AN82=0," ",AN82/$P$18*100)</f>
        <v xml:space="preserve"> </v>
      </c>
      <c r="AK82" s="28"/>
      <c r="AL82" s="28"/>
      <c r="AM82" s="29"/>
      <c r="AN82" s="108"/>
      <c r="AO82" s="109"/>
      <c r="AP82" s="109"/>
      <c r="AQ82" s="109"/>
      <c r="AR82" s="109"/>
      <c r="AS82" s="109"/>
      <c r="AT82" s="109"/>
      <c r="AU82" s="110"/>
      <c r="AV82" s="27" t="str">
        <f>IF(AZ82=0," ",AZ82/$P$18*100)</f>
        <v xml:space="preserve"> </v>
      </c>
      <c r="AW82" s="28"/>
      <c r="AX82" s="28"/>
      <c r="AY82" s="29"/>
      <c r="AZ82" s="108"/>
      <c r="BA82" s="109"/>
      <c r="BB82" s="109"/>
      <c r="BC82" s="109"/>
      <c r="BD82" s="109"/>
      <c r="BE82" s="109"/>
      <c r="BF82" s="109"/>
      <c r="BG82" s="110"/>
      <c r="BH82" s="27" t="str">
        <f>IF(BL82=0," ",BL82/$P$18*100)</f>
        <v xml:space="preserve"> </v>
      </c>
      <c r="BI82" s="28"/>
      <c r="BJ82" s="28"/>
      <c r="BK82" s="29"/>
      <c r="BL82" s="108"/>
      <c r="BM82" s="109"/>
      <c r="BN82" s="109"/>
      <c r="BO82" s="109"/>
      <c r="BP82" s="109"/>
      <c r="BQ82" s="109"/>
      <c r="BR82" s="109"/>
      <c r="BS82" s="110"/>
      <c r="BT82" s="27" t="str">
        <f>IF(BX82=0," ",BX82/$P$18*100)</f>
        <v xml:space="preserve"> </v>
      </c>
      <c r="BU82" s="28"/>
      <c r="BV82" s="28"/>
      <c r="BW82" s="29"/>
      <c r="BX82" s="108"/>
      <c r="BY82" s="109"/>
      <c r="BZ82" s="109"/>
      <c r="CA82" s="109"/>
      <c r="CB82" s="109"/>
      <c r="CC82" s="109"/>
      <c r="CD82" s="109"/>
      <c r="CE82" s="109"/>
      <c r="CF82" s="111">
        <f t="shared" si="12"/>
        <v>0</v>
      </c>
      <c r="CG82" s="112"/>
      <c r="CH82" s="112"/>
      <c r="CI82" s="112"/>
      <c r="CJ82" s="112"/>
      <c r="CK82" s="112"/>
      <c r="CL82" s="112">
        <f t="shared" si="11"/>
        <v>0</v>
      </c>
      <c r="CM82" s="112"/>
      <c r="CN82" s="112"/>
      <c r="CO82" s="112"/>
      <c r="CP82" s="112"/>
      <c r="CQ82" s="113"/>
    </row>
    <row r="83" spans="1:95" ht="21" customHeight="1" x14ac:dyDescent="0.15">
      <c r="A83" s="114">
        <f t="shared" si="8"/>
        <v>0</v>
      </c>
      <c r="B83" s="115"/>
      <c r="C83" s="115"/>
      <c r="D83" s="116"/>
      <c r="E83" s="131">
        <f t="shared" si="9"/>
        <v>0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3"/>
      <c r="P83" s="120">
        <f t="shared" si="13"/>
        <v>0</v>
      </c>
      <c r="Q83" s="121"/>
      <c r="R83" s="121"/>
      <c r="S83" s="121"/>
      <c r="T83" s="121"/>
      <c r="U83" s="121"/>
      <c r="V83" s="121"/>
      <c r="W83" s="122"/>
      <c r="X83" s="27" t="str">
        <f>IF(AB83=0," ",AB83/$P$19*100)</f>
        <v xml:space="preserve"> </v>
      </c>
      <c r="Y83" s="28"/>
      <c r="Z83" s="28"/>
      <c r="AA83" s="29"/>
      <c r="AB83" s="108"/>
      <c r="AC83" s="109"/>
      <c r="AD83" s="109"/>
      <c r="AE83" s="109"/>
      <c r="AF83" s="109"/>
      <c r="AG83" s="109"/>
      <c r="AH83" s="109"/>
      <c r="AI83" s="110"/>
      <c r="AJ83" s="27" t="str">
        <f>IF(AN83=0," ",AN83/$P$19*100)</f>
        <v xml:space="preserve"> </v>
      </c>
      <c r="AK83" s="28"/>
      <c r="AL83" s="28"/>
      <c r="AM83" s="29"/>
      <c r="AN83" s="108"/>
      <c r="AO83" s="109"/>
      <c r="AP83" s="109"/>
      <c r="AQ83" s="109"/>
      <c r="AR83" s="109"/>
      <c r="AS83" s="109"/>
      <c r="AT83" s="109"/>
      <c r="AU83" s="110"/>
      <c r="AV83" s="27" t="str">
        <f>IF(AZ83=0," ",AZ83/$P$19*100)</f>
        <v xml:space="preserve"> </v>
      </c>
      <c r="AW83" s="28"/>
      <c r="AX83" s="28"/>
      <c r="AY83" s="29"/>
      <c r="AZ83" s="108"/>
      <c r="BA83" s="109"/>
      <c r="BB83" s="109"/>
      <c r="BC83" s="109"/>
      <c r="BD83" s="109"/>
      <c r="BE83" s="109"/>
      <c r="BF83" s="109"/>
      <c r="BG83" s="110"/>
      <c r="BH83" s="27" t="str">
        <f>IF(BL83=0," ",BL83/$P$19*100)</f>
        <v xml:space="preserve"> </v>
      </c>
      <c r="BI83" s="28"/>
      <c r="BJ83" s="28"/>
      <c r="BK83" s="29"/>
      <c r="BL83" s="108"/>
      <c r="BM83" s="109"/>
      <c r="BN83" s="109"/>
      <c r="BO83" s="109"/>
      <c r="BP83" s="109"/>
      <c r="BQ83" s="109"/>
      <c r="BR83" s="109"/>
      <c r="BS83" s="110"/>
      <c r="BT83" s="27" t="str">
        <f>IF(BX83=0," ",BX83/$P$19*100)</f>
        <v xml:space="preserve"> </v>
      </c>
      <c r="BU83" s="28"/>
      <c r="BV83" s="28"/>
      <c r="BW83" s="29"/>
      <c r="BX83" s="108"/>
      <c r="BY83" s="109"/>
      <c r="BZ83" s="109"/>
      <c r="CA83" s="109"/>
      <c r="CB83" s="109"/>
      <c r="CC83" s="109"/>
      <c r="CD83" s="109"/>
      <c r="CE83" s="109"/>
      <c r="CF83" s="111">
        <f t="shared" si="12"/>
        <v>0</v>
      </c>
      <c r="CG83" s="112"/>
      <c r="CH83" s="112"/>
      <c r="CI83" s="112"/>
      <c r="CJ83" s="112"/>
      <c r="CK83" s="112"/>
      <c r="CL83" s="112">
        <f t="shared" si="11"/>
        <v>0</v>
      </c>
      <c r="CM83" s="112"/>
      <c r="CN83" s="112"/>
      <c r="CO83" s="112"/>
      <c r="CP83" s="112"/>
      <c r="CQ83" s="113"/>
    </row>
    <row r="84" spans="1:95" ht="21" customHeight="1" x14ac:dyDescent="0.15">
      <c r="A84" s="114">
        <f t="shared" si="8"/>
        <v>0</v>
      </c>
      <c r="B84" s="115"/>
      <c r="C84" s="115"/>
      <c r="D84" s="116"/>
      <c r="E84" s="134">
        <f t="shared" si="9"/>
        <v>0</v>
      </c>
      <c r="F84" s="135"/>
      <c r="G84" s="135"/>
      <c r="H84" s="135"/>
      <c r="I84" s="135"/>
      <c r="J84" s="135"/>
      <c r="K84" s="135"/>
      <c r="L84" s="135"/>
      <c r="M84" s="135"/>
      <c r="N84" s="135"/>
      <c r="O84" s="136"/>
      <c r="P84" s="120">
        <f t="shared" si="13"/>
        <v>0</v>
      </c>
      <c r="Q84" s="121"/>
      <c r="R84" s="121"/>
      <c r="S84" s="121"/>
      <c r="T84" s="121"/>
      <c r="U84" s="121"/>
      <c r="V84" s="121"/>
      <c r="W84" s="122"/>
      <c r="X84" s="27" t="str">
        <f>IF(AB84=0," ",AB84/$P$20*100)</f>
        <v xml:space="preserve"> </v>
      </c>
      <c r="Y84" s="28"/>
      <c r="Z84" s="28"/>
      <c r="AA84" s="29"/>
      <c r="AB84" s="108"/>
      <c r="AC84" s="109"/>
      <c r="AD84" s="109"/>
      <c r="AE84" s="109"/>
      <c r="AF84" s="109"/>
      <c r="AG84" s="109"/>
      <c r="AH84" s="109"/>
      <c r="AI84" s="110"/>
      <c r="AJ84" s="27" t="str">
        <f>IF(AN84=0," ",AN84/$P$20*100)</f>
        <v xml:space="preserve"> </v>
      </c>
      <c r="AK84" s="28"/>
      <c r="AL84" s="28"/>
      <c r="AM84" s="29"/>
      <c r="AN84" s="108"/>
      <c r="AO84" s="109"/>
      <c r="AP84" s="109"/>
      <c r="AQ84" s="109"/>
      <c r="AR84" s="109"/>
      <c r="AS84" s="109"/>
      <c r="AT84" s="109"/>
      <c r="AU84" s="110"/>
      <c r="AV84" s="27" t="str">
        <f>IF(AZ84=0," ",AZ84/$P$20*100)</f>
        <v xml:space="preserve"> </v>
      </c>
      <c r="AW84" s="28"/>
      <c r="AX84" s="28"/>
      <c r="AY84" s="29"/>
      <c r="AZ84" s="108"/>
      <c r="BA84" s="109"/>
      <c r="BB84" s="109"/>
      <c r="BC84" s="109"/>
      <c r="BD84" s="109"/>
      <c r="BE84" s="109"/>
      <c r="BF84" s="109"/>
      <c r="BG84" s="110"/>
      <c r="BH84" s="27" t="str">
        <f>IF(BL84=0," ",BL84/$P$20*100)</f>
        <v xml:space="preserve"> </v>
      </c>
      <c r="BI84" s="28"/>
      <c r="BJ84" s="28"/>
      <c r="BK84" s="29"/>
      <c r="BL84" s="108"/>
      <c r="BM84" s="109"/>
      <c r="BN84" s="109"/>
      <c r="BO84" s="109"/>
      <c r="BP84" s="109"/>
      <c r="BQ84" s="109"/>
      <c r="BR84" s="109"/>
      <c r="BS84" s="110"/>
      <c r="BT84" s="27" t="str">
        <f>IF(BX84=0," ",BX84/$P$20*100)</f>
        <v xml:space="preserve"> </v>
      </c>
      <c r="BU84" s="28"/>
      <c r="BV84" s="28"/>
      <c r="BW84" s="29"/>
      <c r="BX84" s="108"/>
      <c r="BY84" s="109"/>
      <c r="BZ84" s="109"/>
      <c r="CA84" s="109"/>
      <c r="CB84" s="109"/>
      <c r="CC84" s="109"/>
      <c r="CD84" s="109"/>
      <c r="CE84" s="109"/>
      <c r="CF84" s="111">
        <f t="shared" si="12"/>
        <v>0</v>
      </c>
      <c r="CG84" s="112"/>
      <c r="CH84" s="112"/>
      <c r="CI84" s="112"/>
      <c r="CJ84" s="112"/>
      <c r="CK84" s="112"/>
      <c r="CL84" s="112">
        <f t="shared" si="11"/>
        <v>0</v>
      </c>
      <c r="CM84" s="112"/>
      <c r="CN84" s="112"/>
      <c r="CO84" s="112"/>
      <c r="CP84" s="112"/>
      <c r="CQ84" s="113"/>
    </row>
    <row r="85" spans="1:95" ht="21" customHeight="1" x14ac:dyDescent="0.15">
      <c r="A85" s="114">
        <f t="shared" si="8"/>
        <v>0</v>
      </c>
      <c r="B85" s="115"/>
      <c r="C85" s="115"/>
      <c r="D85" s="116"/>
      <c r="E85" s="131">
        <f t="shared" si="9"/>
        <v>0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3"/>
      <c r="P85" s="120">
        <f t="shared" si="13"/>
        <v>0</v>
      </c>
      <c r="Q85" s="121"/>
      <c r="R85" s="121"/>
      <c r="S85" s="121"/>
      <c r="T85" s="121"/>
      <c r="U85" s="121"/>
      <c r="V85" s="121"/>
      <c r="W85" s="122"/>
      <c r="X85" s="27" t="str">
        <f>IF(AB85=0," ",AB85/$P$21*100)</f>
        <v xml:space="preserve"> </v>
      </c>
      <c r="Y85" s="28"/>
      <c r="Z85" s="28"/>
      <c r="AA85" s="29"/>
      <c r="AB85" s="108"/>
      <c r="AC85" s="109"/>
      <c r="AD85" s="109"/>
      <c r="AE85" s="109"/>
      <c r="AF85" s="109"/>
      <c r="AG85" s="109"/>
      <c r="AH85" s="109"/>
      <c r="AI85" s="110"/>
      <c r="AJ85" s="27" t="str">
        <f>IF(AN85=0," ",AN85/$P$21*100)</f>
        <v xml:space="preserve"> </v>
      </c>
      <c r="AK85" s="28"/>
      <c r="AL85" s="28"/>
      <c r="AM85" s="29"/>
      <c r="AN85" s="108"/>
      <c r="AO85" s="109"/>
      <c r="AP85" s="109"/>
      <c r="AQ85" s="109"/>
      <c r="AR85" s="109"/>
      <c r="AS85" s="109"/>
      <c r="AT85" s="109"/>
      <c r="AU85" s="110"/>
      <c r="AV85" s="27" t="str">
        <f>IF(AZ85=0," ",AZ85/$P$21*100)</f>
        <v xml:space="preserve"> </v>
      </c>
      <c r="AW85" s="28"/>
      <c r="AX85" s="28"/>
      <c r="AY85" s="29"/>
      <c r="AZ85" s="108"/>
      <c r="BA85" s="109"/>
      <c r="BB85" s="109"/>
      <c r="BC85" s="109"/>
      <c r="BD85" s="109"/>
      <c r="BE85" s="109"/>
      <c r="BF85" s="109"/>
      <c r="BG85" s="110"/>
      <c r="BH85" s="27" t="str">
        <f>IF(BL85=0," ",BL85/$P$21*100)</f>
        <v xml:space="preserve"> </v>
      </c>
      <c r="BI85" s="28"/>
      <c r="BJ85" s="28"/>
      <c r="BK85" s="29"/>
      <c r="BL85" s="108"/>
      <c r="BM85" s="109"/>
      <c r="BN85" s="109"/>
      <c r="BO85" s="109"/>
      <c r="BP85" s="109"/>
      <c r="BQ85" s="109"/>
      <c r="BR85" s="109"/>
      <c r="BS85" s="110"/>
      <c r="BT85" s="27" t="str">
        <f>IF(BX85=0," ",BX85/$P$21*100)</f>
        <v xml:space="preserve"> </v>
      </c>
      <c r="BU85" s="28"/>
      <c r="BV85" s="28"/>
      <c r="BW85" s="29"/>
      <c r="BX85" s="108"/>
      <c r="BY85" s="109"/>
      <c r="BZ85" s="109"/>
      <c r="CA85" s="109"/>
      <c r="CB85" s="109"/>
      <c r="CC85" s="109"/>
      <c r="CD85" s="109"/>
      <c r="CE85" s="109"/>
      <c r="CF85" s="111">
        <f t="shared" si="12"/>
        <v>0</v>
      </c>
      <c r="CG85" s="112"/>
      <c r="CH85" s="112"/>
      <c r="CI85" s="112"/>
      <c r="CJ85" s="112"/>
      <c r="CK85" s="112"/>
      <c r="CL85" s="112">
        <f t="shared" si="11"/>
        <v>0</v>
      </c>
      <c r="CM85" s="112"/>
      <c r="CN85" s="112"/>
      <c r="CO85" s="112"/>
      <c r="CP85" s="112"/>
      <c r="CQ85" s="113"/>
    </row>
    <row r="86" spans="1:95" ht="21" customHeight="1" x14ac:dyDescent="0.15">
      <c r="A86" s="114">
        <f t="shared" si="8"/>
        <v>0</v>
      </c>
      <c r="B86" s="115"/>
      <c r="C86" s="115"/>
      <c r="D86" s="116"/>
      <c r="E86" s="131">
        <f t="shared" si="9"/>
        <v>0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3"/>
      <c r="P86" s="120">
        <f t="shared" si="13"/>
        <v>0</v>
      </c>
      <c r="Q86" s="121"/>
      <c r="R86" s="121"/>
      <c r="S86" s="121"/>
      <c r="T86" s="121"/>
      <c r="U86" s="121"/>
      <c r="V86" s="121"/>
      <c r="W86" s="122"/>
      <c r="X86" s="27" t="str">
        <f>IF(AB86=0," ",AB86/$P$22*100)</f>
        <v xml:space="preserve"> </v>
      </c>
      <c r="Y86" s="28"/>
      <c r="Z86" s="28"/>
      <c r="AA86" s="29"/>
      <c r="AB86" s="108"/>
      <c r="AC86" s="109"/>
      <c r="AD86" s="109"/>
      <c r="AE86" s="109"/>
      <c r="AF86" s="109"/>
      <c r="AG86" s="109"/>
      <c r="AH86" s="109"/>
      <c r="AI86" s="110"/>
      <c r="AJ86" s="27" t="str">
        <f>IF(AN86=0," ",AN86/$P$22*100)</f>
        <v xml:space="preserve"> </v>
      </c>
      <c r="AK86" s="28"/>
      <c r="AL86" s="28"/>
      <c r="AM86" s="29"/>
      <c r="AN86" s="108"/>
      <c r="AO86" s="109"/>
      <c r="AP86" s="109"/>
      <c r="AQ86" s="109"/>
      <c r="AR86" s="109"/>
      <c r="AS86" s="109"/>
      <c r="AT86" s="109"/>
      <c r="AU86" s="110"/>
      <c r="AV86" s="27" t="str">
        <f>IF(AZ86=0," ",AZ86/$P$22*100)</f>
        <v xml:space="preserve"> </v>
      </c>
      <c r="AW86" s="28"/>
      <c r="AX86" s="28"/>
      <c r="AY86" s="29"/>
      <c r="AZ86" s="108"/>
      <c r="BA86" s="109"/>
      <c r="BB86" s="109"/>
      <c r="BC86" s="109"/>
      <c r="BD86" s="109"/>
      <c r="BE86" s="109"/>
      <c r="BF86" s="109"/>
      <c r="BG86" s="110"/>
      <c r="BH86" s="27" t="str">
        <f>IF(BL86=0," ",BL86/$P$22*100)</f>
        <v xml:space="preserve"> </v>
      </c>
      <c r="BI86" s="28"/>
      <c r="BJ86" s="28"/>
      <c r="BK86" s="29"/>
      <c r="BL86" s="108"/>
      <c r="BM86" s="109"/>
      <c r="BN86" s="109"/>
      <c r="BO86" s="109"/>
      <c r="BP86" s="109"/>
      <c r="BQ86" s="109"/>
      <c r="BR86" s="109"/>
      <c r="BS86" s="110"/>
      <c r="BT86" s="27" t="str">
        <f>IF(BX86=0," ",BX86/$P$22*100)</f>
        <v xml:space="preserve"> </v>
      </c>
      <c r="BU86" s="28"/>
      <c r="BV86" s="28"/>
      <c r="BW86" s="29"/>
      <c r="BX86" s="108"/>
      <c r="BY86" s="109"/>
      <c r="BZ86" s="109"/>
      <c r="CA86" s="109"/>
      <c r="CB86" s="109"/>
      <c r="CC86" s="109"/>
      <c r="CD86" s="109"/>
      <c r="CE86" s="109"/>
      <c r="CF86" s="111">
        <f t="shared" si="12"/>
        <v>0</v>
      </c>
      <c r="CG86" s="112"/>
      <c r="CH86" s="112"/>
      <c r="CI86" s="112"/>
      <c r="CJ86" s="112"/>
      <c r="CK86" s="112"/>
      <c r="CL86" s="112">
        <f t="shared" si="11"/>
        <v>0</v>
      </c>
      <c r="CM86" s="112"/>
      <c r="CN86" s="112"/>
      <c r="CO86" s="112"/>
      <c r="CP86" s="112"/>
      <c r="CQ86" s="113"/>
    </row>
    <row r="87" spans="1:95" ht="21" customHeight="1" x14ac:dyDescent="0.15">
      <c r="A87" s="114">
        <f t="shared" si="8"/>
        <v>0</v>
      </c>
      <c r="B87" s="115"/>
      <c r="C87" s="115"/>
      <c r="D87" s="116"/>
      <c r="E87" s="131">
        <f t="shared" si="9"/>
        <v>0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3"/>
      <c r="P87" s="120">
        <f t="shared" si="13"/>
        <v>0</v>
      </c>
      <c r="Q87" s="121"/>
      <c r="R87" s="121"/>
      <c r="S87" s="121"/>
      <c r="T87" s="121"/>
      <c r="U87" s="121"/>
      <c r="V87" s="121"/>
      <c r="W87" s="122"/>
      <c r="X87" s="27" t="str">
        <f>IF(AB87=0," ",AB87/$P$23*100)</f>
        <v xml:space="preserve"> </v>
      </c>
      <c r="Y87" s="28"/>
      <c r="Z87" s="28"/>
      <c r="AA87" s="29"/>
      <c r="AB87" s="108"/>
      <c r="AC87" s="109"/>
      <c r="AD87" s="109"/>
      <c r="AE87" s="109"/>
      <c r="AF87" s="109"/>
      <c r="AG87" s="109"/>
      <c r="AH87" s="109"/>
      <c r="AI87" s="110"/>
      <c r="AJ87" s="27" t="str">
        <f>IF(AN87=0," ",AN87/$P$23*100)</f>
        <v xml:space="preserve"> </v>
      </c>
      <c r="AK87" s="28"/>
      <c r="AL87" s="28"/>
      <c r="AM87" s="29"/>
      <c r="AN87" s="108"/>
      <c r="AO87" s="109"/>
      <c r="AP87" s="109"/>
      <c r="AQ87" s="109"/>
      <c r="AR87" s="109"/>
      <c r="AS87" s="109"/>
      <c r="AT87" s="109"/>
      <c r="AU87" s="110"/>
      <c r="AV87" s="27" t="str">
        <f>IF(AZ87=0," ",AZ87/$P$23*100)</f>
        <v xml:space="preserve"> </v>
      </c>
      <c r="AW87" s="28"/>
      <c r="AX87" s="28"/>
      <c r="AY87" s="29"/>
      <c r="AZ87" s="108"/>
      <c r="BA87" s="109"/>
      <c r="BB87" s="109"/>
      <c r="BC87" s="109"/>
      <c r="BD87" s="109"/>
      <c r="BE87" s="109"/>
      <c r="BF87" s="109"/>
      <c r="BG87" s="110"/>
      <c r="BH87" s="27" t="str">
        <f>IF(BL87=0," ",BL87/$P$23*100)</f>
        <v xml:space="preserve"> </v>
      </c>
      <c r="BI87" s="28"/>
      <c r="BJ87" s="28"/>
      <c r="BK87" s="29"/>
      <c r="BL87" s="108"/>
      <c r="BM87" s="109"/>
      <c r="BN87" s="109"/>
      <c r="BO87" s="109"/>
      <c r="BP87" s="109"/>
      <c r="BQ87" s="109"/>
      <c r="BR87" s="109"/>
      <c r="BS87" s="110"/>
      <c r="BT87" s="27" t="str">
        <f>IF(BX87=0," ",BX87/$P$23*100)</f>
        <v xml:space="preserve"> </v>
      </c>
      <c r="BU87" s="28"/>
      <c r="BV87" s="28"/>
      <c r="BW87" s="29"/>
      <c r="BX87" s="108"/>
      <c r="BY87" s="109"/>
      <c r="BZ87" s="109"/>
      <c r="CA87" s="109"/>
      <c r="CB87" s="109"/>
      <c r="CC87" s="109"/>
      <c r="CD87" s="109"/>
      <c r="CE87" s="109"/>
      <c r="CF87" s="111">
        <f t="shared" si="12"/>
        <v>0</v>
      </c>
      <c r="CG87" s="112"/>
      <c r="CH87" s="112"/>
      <c r="CI87" s="112"/>
      <c r="CJ87" s="112"/>
      <c r="CK87" s="112"/>
      <c r="CL87" s="112">
        <f t="shared" si="11"/>
        <v>0</v>
      </c>
      <c r="CM87" s="112"/>
      <c r="CN87" s="112"/>
      <c r="CO87" s="112"/>
      <c r="CP87" s="112"/>
      <c r="CQ87" s="113"/>
    </row>
    <row r="88" spans="1:95" ht="21" customHeight="1" x14ac:dyDescent="0.15">
      <c r="A88" s="114">
        <f t="shared" si="8"/>
        <v>0</v>
      </c>
      <c r="B88" s="115"/>
      <c r="C88" s="115"/>
      <c r="D88" s="116"/>
      <c r="E88" s="131">
        <f t="shared" si="9"/>
        <v>0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3"/>
      <c r="P88" s="120">
        <f t="shared" si="13"/>
        <v>0</v>
      </c>
      <c r="Q88" s="121"/>
      <c r="R88" s="121"/>
      <c r="S88" s="121"/>
      <c r="T88" s="121"/>
      <c r="U88" s="121"/>
      <c r="V88" s="121"/>
      <c r="W88" s="122"/>
      <c r="X88" s="27" t="str">
        <f>IF(AB88=0," ",AB88/$P$24*100)</f>
        <v xml:space="preserve"> </v>
      </c>
      <c r="Y88" s="28"/>
      <c r="Z88" s="28"/>
      <c r="AA88" s="29"/>
      <c r="AB88" s="108"/>
      <c r="AC88" s="109"/>
      <c r="AD88" s="109"/>
      <c r="AE88" s="109"/>
      <c r="AF88" s="109"/>
      <c r="AG88" s="109"/>
      <c r="AH88" s="109"/>
      <c r="AI88" s="110"/>
      <c r="AJ88" s="27" t="str">
        <f>IF(AN88=0," ",AN88/$P$24*100)</f>
        <v xml:space="preserve"> </v>
      </c>
      <c r="AK88" s="28"/>
      <c r="AL88" s="28"/>
      <c r="AM88" s="29"/>
      <c r="AN88" s="108"/>
      <c r="AO88" s="109"/>
      <c r="AP88" s="109"/>
      <c r="AQ88" s="109"/>
      <c r="AR88" s="109"/>
      <c r="AS88" s="109"/>
      <c r="AT88" s="109"/>
      <c r="AU88" s="110"/>
      <c r="AV88" s="27" t="str">
        <f>IF(AZ88=0," ",AZ88/$P$24*100)</f>
        <v xml:space="preserve"> </v>
      </c>
      <c r="AW88" s="28"/>
      <c r="AX88" s="28"/>
      <c r="AY88" s="29"/>
      <c r="AZ88" s="108"/>
      <c r="BA88" s="109"/>
      <c r="BB88" s="109"/>
      <c r="BC88" s="109"/>
      <c r="BD88" s="109"/>
      <c r="BE88" s="109"/>
      <c r="BF88" s="109"/>
      <c r="BG88" s="110"/>
      <c r="BH88" s="27" t="str">
        <f>IF(BL88=0," ",BL88/$P$24*100)</f>
        <v xml:space="preserve"> </v>
      </c>
      <c r="BI88" s="28"/>
      <c r="BJ88" s="28"/>
      <c r="BK88" s="29"/>
      <c r="BL88" s="108"/>
      <c r="BM88" s="109"/>
      <c r="BN88" s="109"/>
      <c r="BO88" s="109"/>
      <c r="BP88" s="109"/>
      <c r="BQ88" s="109"/>
      <c r="BR88" s="109"/>
      <c r="BS88" s="110"/>
      <c r="BT88" s="27" t="str">
        <f>IF(BX88=0," ",BX88/$P$24*100)</f>
        <v xml:space="preserve"> </v>
      </c>
      <c r="BU88" s="28"/>
      <c r="BV88" s="28"/>
      <c r="BW88" s="29"/>
      <c r="BX88" s="108"/>
      <c r="BY88" s="109"/>
      <c r="BZ88" s="109"/>
      <c r="CA88" s="109"/>
      <c r="CB88" s="109"/>
      <c r="CC88" s="109"/>
      <c r="CD88" s="109"/>
      <c r="CE88" s="109"/>
      <c r="CF88" s="111">
        <f t="shared" si="12"/>
        <v>0</v>
      </c>
      <c r="CG88" s="112"/>
      <c r="CH88" s="112"/>
      <c r="CI88" s="112"/>
      <c r="CJ88" s="112"/>
      <c r="CK88" s="112"/>
      <c r="CL88" s="112">
        <f t="shared" si="11"/>
        <v>0</v>
      </c>
      <c r="CM88" s="112"/>
      <c r="CN88" s="112"/>
      <c r="CO88" s="112"/>
      <c r="CP88" s="112"/>
      <c r="CQ88" s="113"/>
    </row>
    <row r="89" spans="1:95" ht="21" customHeight="1" x14ac:dyDescent="0.15">
      <c r="A89" s="114">
        <f t="shared" si="8"/>
        <v>0</v>
      </c>
      <c r="B89" s="115"/>
      <c r="C89" s="115"/>
      <c r="D89" s="116"/>
      <c r="E89" s="117">
        <f t="shared" si="9"/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9"/>
      <c r="P89" s="120">
        <f t="shared" si="13"/>
        <v>0</v>
      </c>
      <c r="Q89" s="121"/>
      <c r="R89" s="121"/>
      <c r="S89" s="121"/>
      <c r="T89" s="121"/>
      <c r="U89" s="121"/>
      <c r="V89" s="121"/>
      <c r="W89" s="122"/>
      <c r="X89" s="123" t="str">
        <f>IF(AB89=0," ",AB89/$P$25*100)</f>
        <v xml:space="preserve"> </v>
      </c>
      <c r="Y89" s="124"/>
      <c r="Z89" s="124"/>
      <c r="AA89" s="125"/>
      <c r="AB89" s="126"/>
      <c r="AC89" s="127"/>
      <c r="AD89" s="127"/>
      <c r="AE89" s="127"/>
      <c r="AF89" s="127"/>
      <c r="AG89" s="127"/>
      <c r="AH89" s="127"/>
      <c r="AI89" s="128"/>
      <c r="AJ89" s="123" t="str">
        <f>IF(AN89=0," ",AN89/$P$25*100)</f>
        <v xml:space="preserve"> </v>
      </c>
      <c r="AK89" s="124"/>
      <c r="AL89" s="124"/>
      <c r="AM89" s="125"/>
      <c r="AN89" s="126"/>
      <c r="AO89" s="127"/>
      <c r="AP89" s="127"/>
      <c r="AQ89" s="127"/>
      <c r="AR89" s="127"/>
      <c r="AS89" s="127"/>
      <c r="AT89" s="127"/>
      <c r="AU89" s="128"/>
      <c r="AV89" s="123" t="str">
        <f>IF(AZ89=0," ",AZ89/$P$25*100)</f>
        <v xml:space="preserve"> </v>
      </c>
      <c r="AW89" s="124"/>
      <c r="AX89" s="124"/>
      <c r="AY89" s="125"/>
      <c r="AZ89" s="126"/>
      <c r="BA89" s="127"/>
      <c r="BB89" s="127"/>
      <c r="BC89" s="127"/>
      <c r="BD89" s="127"/>
      <c r="BE89" s="127"/>
      <c r="BF89" s="127"/>
      <c r="BG89" s="128"/>
      <c r="BH89" s="123" t="str">
        <f>IF(BL89=0," ",BL89/$P$25*100)</f>
        <v xml:space="preserve"> </v>
      </c>
      <c r="BI89" s="124"/>
      <c r="BJ89" s="124"/>
      <c r="BK89" s="125"/>
      <c r="BL89" s="126"/>
      <c r="BM89" s="127"/>
      <c r="BN89" s="127"/>
      <c r="BO89" s="127"/>
      <c r="BP89" s="127"/>
      <c r="BQ89" s="127"/>
      <c r="BR89" s="127"/>
      <c r="BS89" s="128"/>
      <c r="BT89" s="123" t="str">
        <f>IF(BX89=0," ",BX89/$P$25*100)</f>
        <v xml:space="preserve"> </v>
      </c>
      <c r="BU89" s="124"/>
      <c r="BV89" s="124"/>
      <c r="BW89" s="125"/>
      <c r="BX89" s="126"/>
      <c r="BY89" s="127"/>
      <c r="BZ89" s="127"/>
      <c r="CA89" s="127"/>
      <c r="CB89" s="127"/>
      <c r="CC89" s="127"/>
      <c r="CD89" s="127"/>
      <c r="CE89" s="127"/>
      <c r="CF89" s="111">
        <f t="shared" si="12"/>
        <v>0</v>
      </c>
      <c r="CG89" s="112"/>
      <c r="CH89" s="112"/>
      <c r="CI89" s="112"/>
      <c r="CJ89" s="112"/>
      <c r="CK89" s="112"/>
      <c r="CL89" s="129">
        <f t="shared" si="11"/>
        <v>0</v>
      </c>
      <c r="CM89" s="129"/>
      <c r="CN89" s="129"/>
      <c r="CO89" s="129"/>
      <c r="CP89" s="129"/>
      <c r="CQ89" s="130"/>
    </row>
    <row r="90" spans="1:95" ht="21" customHeight="1" thickBot="1" x14ac:dyDescent="0.2">
      <c r="A90" s="105" t="s">
        <v>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7"/>
      <c r="P90" s="80">
        <f>IF(SUM(P70:W89)=0," ",SUM(P70:W89))</f>
        <v>60000000</v>
      </c>
      <c r="Q90" s="81"/>
      <c r="R90" s="81"/>
      <c r="S90" s="81"/>
      <c r="T90" s="81"/>
      <c r="U90" s="81"/>
      <c r="V90" s="81"/>
      <c r="W90" s="82"/>
      <c r="X90" s="83" t="str">
        <f>IF(AB90=" "," ",AB90/$P$26*100)</f>
        <v xml:space="preserve"> </v>
      </c>
      <c r="Y90" s="84"/>
      <c r="Z90" s="84"/>
      <c r="AA90" s="85"/>
      <c r="AB90" s="80" t="str">
        <f>IF(SUM(AB70:AI89)=0," ",SUM(AB70:AI89))</f>
        <v xml:space="preserve"> </v>
      </c>
      <c r="AC90" s="81"/>
      <c r="AD90" s="81"/>
      <c r="AE90" s="81"/>
      <c r="AF90" s="81"/>
      <c r="AG90" s="81"/>
      <c r="AH90" s="81"/>
      <c r="AI90" s="82"/>
      <c r="AJ90" s="83" t="str">
        <f>IF(AN90=" "," ",AN90/$P$26*100)</f>
        <v xml:space="preserve"> </v>
      </c>
      <c r="AK90" s="84"/>
      <c r="AL90" s="84"/>
      <c r="AM90" s="85"/>
      <c r="AN90" s="80" t="str">
        <f>IF(SUM(AN70:AU89)=0," ",SUM(AN70:AU89))</f>
        <v xml:space="preserve"> </v>
      </c>
      <c r="AO90" s="81"/>
      <c r="AP90" s="81"/>
      <c r="AQ90" s="81"/>
      <c r="AR90" s="81"/>
      <c r="AS90" s="81"/>
      <c r="AT90" s="81"/>
      <c r="AU90" s="82"/>
      <c r="AV90" s="83" t="str">
        <f>IF(AZ90=" "," ",AZ90/$P$26*100)</f>
        <v xml:space="preserve"> </v>
      </c>
      <c r="AW90" s="84"/>
      <c r="AX90" s="84"/>
      <c r="AY90" s="85"/>
      <c r="AZ90" s="80" t="str">
        <f>IF(SUM(AZ70:BG89)=0," ",SUM(AZ70:BG89))</f>
        <v xml:space="preserve"> </v>
      </c>
      <c r="BA90" s="81"/>
      <c r="BB90" s="81"/>
      <c r="BC90" s="81"/>
      <c r="BD90" s="81"/>
      <c r="BE90" s="81"/>
      <c r="BF90" s="81"/>
      <c r="BG90" s="82"/>
      <c r="BH90" s="83" t="str">
        <f>IF(BL90=" "," ",BL90/$P$26*100)</f>
        <v xml:space="preserve"> </v>
      </c>
      <c r="BI90" s="84"/>
      <c r="BJ90" s="84"/>
      <c r="BK90" s="85"/>
      <c r="BL90" s="80" t="str">
        <f>IF(SUM(BL70:BS89)=0," ",SUM(BL70:BS89))</f>
        <v xml:space="preserve"> </v>
      </c>
      <c r="BM90" s="81"/>
      <c r="BN90" s="81"/>
      <c r="BO90" s="81"/>
      <c r="BP90" s="81"/>
      <c r="BQ90" s="81"/>
      <c r="BR90" s="81"/>
      <c r="BS90" s="82"/>
      <c r="BT90" s="83" t="str">
        <f>IF(BX90=" "," ",BX90/$P$26*100)</f>
        <v xml:space="preserve"> </v>
      </c>
      <c r="BU90" s="84"/>
      <c r="BV90" s="84"/>
      <c r="BW90" s="85"/>
      <c r="BX90" s="80" t="str">
        <f>IF(SUM(BX70:CE89)=0," ",SUM(BX70:CE89))</f>
        <v xml:space="preserve"> </v>
      </c>
      <c r="BY90" s="81"/>
      <c r="BZ90" s="81"/>
      <c r="CA90" s="81"/>
      <c r="CB90" s="81"/>
      <c r="CC90" s="81"/>
      <c r="CD90" s="81"/>
      <c r="CE90" s="81"/>
      <c r="CF90" s="86">
        <f>SUM(CF70:CK89)</f>
        <v>22000000</v>
      </c>
      <c r="CG90" s="87"/>
      <c r="CH90" s="87"/>
      <c r="CI90" s="87"/>
      <c r="CJ90" s="87"/>
      <c r="CK90" s="87"/>
      <c r="CL90" s="87">
        <f>SUM(CL70:CQ89)</f>
        <v>38000000</v>
      </c>
      <c r="CM90" s="87"/>
      <c r="CN90" s="87"/>
      <c r="CO90" s="87"/>
      <c r="CP90" s="87"/>
      <c r="CQ90" s="88"/>
    </row>
    <row r="91" spans="1:95" ht="9" customHeight="1" thickBot="1" x14ac:dyDescent="0.2"/>
    <row r="92" spans="1:95" ht="21" customHeight="1" thickTop="1" x14ac:dyDescent="0.15">
      <c r="A92" s="89" t="s">
        <v>14</v>
      </c>
      <c r="B92" s="90"/>
      <c r="C92" s="90"/>
      <c r="D92" s="90"/>
      <c r="E92" s="90"/>
      <c r="F92" s="90"/>
      <c r="G92" s="90"/>
      <c r="H92" s="91"/>
      <c r="I92" s="92" t="s">
        <v>10</v>
      </c>
      <c r="J92" s="90"/>
      <c r="K92" s="90"/>
      <c r="L92" s="90"/>
      <c r="M92" s="90"/>
      <c r="N92" s="90"/>
      <c r="O92" s="93"/>
      <c r="P92" s="94" t="s">
        <v>12</v>
      </c>
      <c r="Q92" s="95"/>
      <c r="R92" s="96" t="s">
        <v>8</v>
      </c>
      <c r="S92" s="97"/>
      <c r="T92" s="97"/>
      <c r="U92" s="97"/>
      <c r="V92" s="97"/>
      <c r="W92" s="98"/>
      <c r="X92" s="99" t="str">
        <f>IF(X90=0," ",X90)</f>
        <v xml:space="preserve"> </v>
      </c>
      <c r="Y92" s="100"/>
      <c r="Z92" s="100"/>
      <c r="AA92" s="101"/>
      <c r="AB92" s="102" t="str">
        <f>IF(AB90=0," ",AB90)</f>
        <v xml:space="preserve"> </v>
      </c>
      <c r="AC92" s="103"/>
      <c r="AD92" s="103"/>
      <c r="AE92" s="103"/>
      <c r="AF92" s="103"/>
      <c r="AG92" s="103"/>
      <c r="AH92" s="103"/>
      <c r="AI92" s="104"/>
      <c r="AJ92" s="99" t="str">
        <f>IF(AJ90=0," ",AJ90)</f>
        <v xml:space="preserve"> </v>
      </c>
      <c r="AK92" s="100"/>
      <c r="AL92" s="100"/>
      <c r="AM92" s="101"/>
      <c r="AN92" s="102" t="str">
        <f>IF(AN90=0," ",AN90)</f>
        <v xml:space="preserve"> </v>
      </c>
      <c r="AO92" s="103"/>
      <c r="AP92" s="103"/>
      <c r="AQ92" s="103"/>
      <c r="AR92" s="103"/>
      <c r="AS92" s="103"/>
      <c r="AT92" s="103"/>
      <c r="AU92" s="104"/>
      <c r="AV92" s="99" t="str">
        <f>IF(AV90=0," ",AV90)</f>
        <v xml:space="preserve"> </v>
      </c>
      <c r="AW92" s="100"/>
      <c r="AX92" s="100"/>
      <c r="AY92" s="101"/>
      <c r="AZ92" s="102" t="str">
        <f>IF(AZ90=0," ",AZ90)</f>
        <v xml:space="preserve"> </v>
      </c>
      <c r="BA92" s="103"/>
      <c r="BB92" s="103"/>
      <c r="BC92" s="103"/>
      <c r="BD92" s="103"/>
      <c r="BE92" s="103"/>
      <c r="BF92" s="103"/>
      <c r="BG92" s="104"/>
      <c r="BH92" s="99" t="str">
        <f>IF(BH90=0," ",BH90)</f>
        <v xml:space="preserve"> </v>
      </c>
      <c r="BI92" s="100"/>
      <c r="BJ92" s="100"/>
      <c r="BK92" s="101"/>
      <c r="BL92" s="102" t="str">
        <f>IF(BL90=0," ",BL90)</f>
        <v xml:space="preserve"> </v>
      </c>
      <c r="BM92" s="103"/>
      <c r="BN92" s="103"/>
      <c r="BO92" s="103"/>
      <c r="BP92" s="103"/>
      <c r="BQ92" s="103"/>
      <c r="BR92" s="103"/>
      <c r="BS92" s="104"/>
      <c r="BT92" s="99" t="str">
        <f>IF(BT90=0," ",BT90)</f>
        <v xml:space="preserve"> </v>
      </c>
      <c r="BU92" s="100"/>
      <c r="BV92" s="100"/>
      <c r="BW92" s="101"/>
      <c r="BX92" s="102" t="str">
        <f>IF(BX90=0," ",BX90)</f>
        <v xml:space="preserve"> </v>
      </c>
      <c r="BY92" s="103"/>
      <c r="BZ92" s="103"/>
      <c r="CA92" s="103"/>
      <c r="CB92" s="103"/>
      <c r="CC92" s="103"/>
      <c r="CD92" s="103"/>
      <c r="CE92" s="104"/>
      <c r="CF92" s="12"/>
      <c r="CG92" s="13"/>
      <c r="CH92" s="13"/>
      <c r="CI92" s="13"/>
      <c r="CJ92" s="14"/>
      <c r="CK92" s="14"/>
      <c r="CL92" s="14"/>
      <c r="CM92" s="14"/>
      <c r="CN92" s="14"/>
      <c r="CO92" s="14"/>
      <c r="CP92" s="14"/>
      <c r="CQ92" s="14"/>
    </row>
    <row r="93" spans="1:95" ht="21" customHeight="1" thickBot="1" x14ac:dyDescent="0.2">
      <c r="A93" s="73">
        <f>A61</f>
        <v>44866</v>
      </c>
      <c r="B93" s="74"/>
      <c r="C93" s="74"/>
      <c r="D93" s="74"/>
      <c r="E93" s="74"/>
      <c r="F93" s="74"/>
      <c r="G93" s="74"/>
      <c r="H93" s="75"/>
      <c r="I93" s="76">
        <f>I61</f>
        <v>23000</v>
      </c>
      <c r="J93" s="77"/>
      <c r="K93" s="77"/>
      <c r="L93" s="77"/>
      <c r="M93" s="77"/>
      <c r="N93" s="77"/>
      <c r="O93" s="78"/>
      <c r="P93" s="79" t="s">
        <v>17</v>
      </c>
      <c r="Q93" s="33"/>
      <c r="R93" s="34" t="s">
        <v>9</v>
      </c>
      <c r="S93" s="35"/>
      <c r="T93" s="35"/>
      <c r="U93" s="35"/>
      <c r="V93" s="35"/>
      <c r="W93" s="36"/>
      <c r="X93" s="54" t="str">
        <f>X92</f>
        <v xml:space="preserve"> </v>
      </c>
      <c r="Y93" s="55"/>
      <c r="Z93" s="55"/>
      <c r="AA93" s="56"/>
      <c r="AB93" s="40" t="e">
        <f>AB92+BX61</f>
        <v>#VALUE!</v>
      </c>
      <c r="AC93" s="41"/>
      <c r="AD93" s="41"/>
      <c r="AE93" s="41"/>
      <c r="AF93" s="41"/>
      <c r="AG93" s="41"/>
      <c r="AH93" s="41"/>
      <c r="AI93" s="42"/>
      <c r="AJ93" s="54" t="str">
        <f>IF(AJ92=" "," ",SUM(AJ92,L93))</f>
        <v xml:space="preserve"> </v>
      </c>
      <c r="AK93" s="55"/>
      <c r="AL93" s="55"/>
      <c r="AM93" s="56"/>
      <c r="AN93" s="40" t="str">
        <f>IF(AN92=" "," ",SUM(AN92,AB93))</f>
        <v xml:space="preserve"> </v>
      </c>
      <c r="AO93" s="41"/>
      <c r="AP93" s="41"/>
      <c r="AQ93" s="41"/>
      <c r="AR93" s="41"/>
      <c r="AS93" s="41"/>
      <c r="AT93" s="41"/>
      <c r="AU93" s="42"/>
      <c r="AV93" s="54" t="str">
        <f>IF(AV92=" "," ",SUM(AV92,X93))</f>
        <v xml:space="preserve"> </v>
      </c>
      <c r="AW93" s="55"/>
      <c r="AX93" s="55"/>
      <c r="AY93" s="56"/>
      <c r="AZ93" s="40" t="str">
        <f>IF(AZ92=" "," ",SUM(AZ92,AN93))</f>
        <v xml:space="preserve"> </v>
      </c>
      <c r="BA93" s="41"/>
      <c r="BB93" s="41"/>
      <c r="BC93" s="41"/>
      <c r="BD93" s="41"/>
      <c r="BE93" s="41"/>
      <c r="BF93" s="41"/>
      <c r="BG93" s="42"/>
      <c r="BH93" s="54" t="str">
        <f>IF(BH92=" "," ",SUM(BH92,AV93))</f>
        <v xml:space="preserve"> </v>
      </c>
      <c r="BI93" s="55"/>
      <c r="BJ93" s="55"/>
      <c r="BK93" s="56"/>
      <c r="BL93" s="40" t="str">
        <f>IF(BL92=" "," ",SUM(BL92,AZ93))</f>
        <v xml:space="preserve"> </v>
      </c>
      <c r="BM93" s="41"/>
      <c r="BN93" s="41"/>
      <c r="BO93" s="41"/>
      <c r="BP93" s="41"/>
      <c r="BQ93" s="41"/>
      <c r="BR93" s="41"/>
      <c r="BS93" s="42"/>
      <c r="BT93" s="54" t="str">
        <f>IF(BT92=" "," ",SUM(BT92,BH93))</f>
        <v xml:space="preserve"> </v>
      </c>
      <c r="BU93" s="55"/>
      <c r="BV93" s="55"/>
      <c r="BW93" s="56"/>
      <c r="BX93" s="40" t="str">
        <f>IF(BX92=" "," ",SUM(BX92,BL93))</f>
        <v xml:space="preserve"> </v>
      </c>
      <c r="BY93" s="41"/>
      <c r="BZ93" s="41"/>
      <c r="CA93" s="41"/>
      <c r="CB93" s="41"/>
      <c r="CC93" s="41"/>
      <c r="CD93" s="41"/>
      <c r="CE93" s="42"/>
      <c r="CF93" s="12"/>
      <c r="CG93" s="13"/>
      <c r="CH93" s="13"/>
      <c r="CI93" s="13"/>
      <c r="CJ93" s="14"/>
      <c r="CK93" s="14"/>
      <c r="CL93" s="14"/>
      <c r="CM93" s="14"/>
      <c r="CN93" s="14"/>
      <c r="CO93" s="14"/>
      <c r="CP93" s="14"/>
      <c r="CQ93" s="14"/>
    </row>
    <row r="94" spans="1:95" ht="21" customHeight="1" thickTop="1" x14ac:dyDescent="0.15">
      <c r="A94" s="57" t="s">
        <v>11</v>
      </c>
      <c r="B94" s="58"/>
      <c r="C94" s="58"/>
      <c r="D94" s="58"/>
      <c r="E94" s="58"/>
      <c r="F94" s="58"/>
      <c r="G94" s="58"/>
      <c r="H94" s="59"/>
      <c r="I94" s="60" t="s">
        <v>52</v>
      </c>
      <c r="J94" s="58"/>
      <c r="K94" s="58"/>
      <c r="L94" s="58"/>
      <c r="M94" s="58"/>
      <c r="N94" s="58"/>
      <c r="O94" s="61"/>
      <c r="P94" s="62" t="s">
        <v>18</v>
      </c>
      <c r="Q94" s="63"/>
      <c r="R94" s="64" t="s">
        <v>0</v>
      </c>
      <c r="S94" s="65"/>
      <c r="T94" s="65"/>
      <c r="U94" s="65"/>
      <c r="V94" s="65"/>
      <c r="W94" s="66"/>
      <c r="X94" s="67" t="str">
        <f>IF(AB94=" "," ",AB94/$A$31*100)</f>
        <v xml:space="preserve"> </v>
      </c>
      <c r="Y94" s="68"/>
      <c r="Z94" s="68"/>
      <c r="AA94" s="69"/>
      <c r="AB94" s="70" t="str">
        <f>AB92</f>
        <v xml:space="preserve"> </v>
      </c>
      <c r="AC94" s="71"/>
      <c r="AD94" s="71"/>
      <c r="AE94" s="71"/>
      <c r="AF94" s="71"/>
      <c r="AG94" s="71"/>
      <c r="AH94" s="71"/>
      <c r="AI94" s="72"/>
      <c r="AJ94" s="67" t="str">
        <f>IF(AN94=" "," ",AN94/$A$31*100)</f>
        <v xml:space="preserve"> </v>
      </c>
      <c r="AK94" s="68"/>
      <c r="AL94" s="68"/>
      <c r="AM94" s="69"/>
      <c r="AN94" s="70" t="str">
        <f>AN92</f>
        <v xml:space="preserve"> </v>
      </c>
      <c r="AO94" s="71"/>
      <c r="AP94" s="71"/>
      <c r="AQ94" s="71"/>
      <c r="AR94" s="71"/>
      <c r="AS94" s="71"/>
      <c r="AT94" s="71"/>
      <c r="AU94" s="72"/>
      <c r="AV94" s="67" t="str">
        <f>IF(AZ94=" "," ",AZ94/$A$31*100)</f>
        <v xml:space="preserve"> </v>
      </c>
      <c r="AW94" s="68"/>
      <c r="AX94" s="68"/>
      <c r="AY94" s="69"/>
      <c r="AZ94" s="70" t="str">
        <f>AZ92</f>
        <v xml:space="preserve"> </v>
      </c>
      <c r="BA94" s="71"/>
      <c r="BB94" s="71"/>
      <c r="BC94" s="71"/>
      <c r="BD94" s="71"/>
      <c r="BE94" s="71"/>
      <c r="BF94" s="71"/>
      <c r="BG94" s="72"/>
      <c r="BH94" s="67" t="str">
        <f>IF(BL94=" "," ",BL94/$A$31*100)</f>
        <v xml:space="preserve"> </v>
      </c>
      <c r="BI94" s="68"/>
      <c r="BJ94" s="68"/>
      <c r="BK94" s="69"/>
      <c r="BL94" s="70" t="str">
        <f>BL92</f>
        <v xml:space="preserve"> </v>
      </c>
      <c r="BM94" s="71"/>
      <c r="BN94" s="71"/>
      <c r="BO94" s="71"/>
      <c r="BP94" s="71"/>
      <c r="BQ94" s="71"/>
      <c r="BR94" s="71"/>
      <c r="BS94" s="72"/>
      <c r="BT94" s="67" t="str">
        <f>IF(BX94=" "," ",BX94/$A$31*100)</f>
        <v xml:space="preserve"> </v>
      </c>
      <c r="BU94" s="68"/>
      <c r="BV94" s="68"/>
      <c r="BW94" s="69"/>
      <c r="BX94" s="70" t="str">
        <f>BX92</f>
        <v xml:space="preserve"> </v>
      </c>
      <c r="BY94" s="71"/>
      <c r="BZ94" s="71"/>
      <c r="CA94" s="71"/>
      <c r="CB94" s="71"/>
      <c r="CC94" s="71"/>
      <c r="CD94" s="71"/>
      <c r="CE94" s="72"/>
      <c r="CF94" s="12"/>
      <c r="CG94" s="13"/>
      <c r="CH94" s="13"/>
      <c r="CI94" s="13"/>
      <c r="CJ94" s="14"/>
      <c r="CK94" s="14"/>
      <c r="CL94" s="14"/>
      <c r="CM94" s="14"/>
      <c r="CN94" s="14"/>
      <c r="CO94" s="14"/>
      <c r="CP94" s="14"/>
      <c r="CQ94" s="14"/>
    </row>
    <row r="95" spans="1:95" ht="21" customHeight="1" thickBot="1" x14ac:dyDescent="0.2">
      <c r="A95" s="43">
        <f>A63</f>
        <v>60000000</v>
      </c>
      <c r="B95" s="44"/>
      <c r="C95" s="44"/>
      <c r="D95" s="44"/>
      <c r="E95" s="44"/>
      <c r="F95" s="44"/>
      <c r="G95" s="44"/>
      <c r="H95" s="45"/>
      <c r="I95" s="46">
        <f>I63</f>
        <v>6000000</v>
      </c>
      <c r="J95" s="47"/>
      <c r="K95" s="47"/>
      <c r="L95" s="47"/>
      <c r="M95" s="47"/>
      <c r="N95" s="47"/>
      <c r="O95" s="48"/>
      <c r="P95" s="49" t="s">
        <v>19</v>
      </c>
      <c r="Q95" s="50"/>
      <c r="R95" s="51" t="s">
        <v>1</v>
      </c>
      <c r="S95" s="52"/>
      <c r="T95" s="52"/>
      <c r="U95" s="52"/>
      <c r="V95" s="52"/>
      <c r="W95" s="53"/>
      <c r="X95" s="27" t="str">
        <f>IF(AB95=" "," ",AB95/$A$31*100)</f>
        <v xml:space="preserve"> </v>
      </c>
      <c r="Y95" s="28"/>
      <c r="Z95" s="28"/>
      <c r="AA95" s="29"/>
      <c r="AB95" s="24" t="str">
        <f>IF(AB94=" "," ",SUM(AB94,BX63))</f>
        <v xml:space="preserve"> </v>
      </c>
      <c r="AC95" s="25"/>
      <c r="AD95" s="25"/>
      <c r="AE95" s="25"/>
      <c r="AF95" s="25"/>
      <c r="AG95" s="25"/>
      <c r="AH95" s="25"/>
      <c r="AI95" s="26"/>
      <c r="AJ95" s="27" t="str">
        <f>IF(AN95=" "," ",AN95/$A$31*100)</f>
        <v xml:space="preserve"> </v>
      </c>
      <c r="AK95" s="28"/>
      <c r="AL95" s="28"/>
      <c r="AM95" s="29"/>
      <c r="AN95" s="24" t="str">
        <f>IF(AN94=" "," ",SUM(AN94,AB95))</f>
        <v xml:space="preserve"> </v>
      </c>
      <c r="AO95" s="25"/>
      <c r="AP95" s="25"/>
      <c r="AQ95" s="25"/>
      <c r="AR95" s="25"/>
      <c r="AS95" s="25"/>
      <c r="AT95" s="25"/>
      <c r="AU95" s="26"/>
      <c r="AV95" s="27" t="str">
        <f>IF(AZ95=" "," ",AZ95/$A$31*100)</f>
        <v xml:space="preserve"> </v>
      </c>
      <c r="AW95" s="28"/>
      <c r="AX95" s="28"/>
      <c r="AY95" s="29"/>
      <c r="AZ95" s="24" t="str">
        <f>IF(AZ94=" "," ",SUM(AZ94,AN95))</f>
        <v xml:space="preserve"> </v>
      </c>
      <c r="BA95" s="25"/>
      <c r="BB95" s="25"/>
      <c r="BC95" s="25"/>
      <c r="BD95" s="25"/>
      <c r="BE95" s="25"/>
      <c r="BF95" s="25"/>
      <c r="BG95" s="26"/>
      <c r="BH95" s="27" t="str">
        <f>IF(BL95=" "," ",BL95/$A$31*100)</f>
        <v xml:space="preserve"> </v>
      </c>
      <c r="BI95" s="28"/>
      <c r="BJ95" s="28"/>
      <c r="BK95" s="29"/>
      <c r="BL95" s="24" t="str">
        <f>IF(BL94=" "," ",SUM(BL94,AZ95))</f>
        <v xml:space="preserve"> </v>
      </c>
      <c r="BM95" s="25"/>
      <c r="BN95" s="25"/>
      <c r="BO95" s="25"/>
      <c r="BP95" s="25"/>
      <c r="BQ95" s="25"/>
      <c r="BR95" s="25"/>
      <c r="BS95" s="26"/>
      <c r="BT95" s="27" t="str">
        <f>IF(BX95=" "," ",BX95/$A$31*100)</f>
        <v xml:space="preserve"> </v>
      </c>
      <c r="BU95" s="28"/>
      <c r="BV95" s="28"/>
      <c r="BW95" s="29"/>
      <c r="BX95" s="24" t="str">
        <f>IF(BX94=" "," ",SUM(BX94,BL95))</f>
        <v xml:space="preserve"> </v>
      </c>
      <c r="BY95" s="25"/>
      <c r="BZ95" s="25"/>
      <c r="CA95" s="25"/>
      <c r="CB95" s="25"/>
      <c r="CC95" s="25"/>
      <c r="CD95" s="25"/>
      <c r="CE95" s="26"/>
      <c r="CF95" s="12"/>
      <c r="CG95" s="13"/>
      <c r="CH95" s="13"/>
      <c r="CI95" s="13"/>
      <c r="CJ95" s="14"/>
      <c r="CK95" s="14"/>
      <c r="CL95" s="14"/>
      <c r="CM95" s="14"/>
      <c r="CN95" s="14"/>
      <c r="CO95" s="14"/>
      <c r="CP95" s="14"/>
      <c r="CQ95" s="14"/>
    </row>
    <row r="96" spans="1:95" ht="21" customHeight="1" thickTop="1" thickBot="1" x14ac:dyDescent="0.2">
      <c r="A96" s="30" t="s">
        <v>49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1"/>
      <c r="P96" s="32" t="s">
        <v>20</v>
      </c>
      <c r="Q96" s="33"/>
      <c r="R96" s="34" t="s">
        <v>13</v>
      </c>
      <c r="S96" s="35"/>
      <c r="T96" s="35"/>
      <c r="U96" s="35"/>
      <c r="V96" s="35"/>
      <c r="W96" s="36"/>
      <c r="X96" s="37"/>
      <c r="Y96" s="38"/>
      <c r="Z96" s="38"/>
      <c r="AA96" s="39"/>
      <c r="AB96" s="40" t="str">
        <f>IF(AB94=" "," ",$A$31-AB95)</f>
        <v xml:space="preserve"> </v>
      </c>
      <c r="AC96" s="41"/>
      <c r="AD96" s="41"/>
      <c r="AE96" s="41"/>
      <c r="AF96" s="41"/>
      <c r="AG96" s="41"/>
      <c r="AH96" s="41"/>
      <c r="AI96" s="42"/>
      <c r="AJ96" s="37"/>
      <c r="AK96" s="38"/>
      <c r="AL96" s="38"/>
      <c r="AM96" s="39"/>
      <c r="AN96" s="40" t="str">
        <f>IF(AN94=" "," ",$A$31-AN95)</f>
        <v xml:space="preserve"> </v>
      </c>
      <c r="AO96" s="41"/>
      <c r="AP96" s="41"/>
      <c r="AQ96" s="41"/>
      <c r="AR96" s="41"/>
      <c r="AS96" s="41"/>
      <c r="AT96" s="41"/>
      <c r="AU96" s="42"/>
      <c r="AV96" s="37"/>
      <c r="AW96" s="38"/>
      <c r="AX96" s="38"/>
      <c r="AY96" s="39"/>
      <c r="AZ96" s="40" t="str">
        <f>IF(AZ94=" "," ",$A$31-AZ95)</f>
        <v xml:space="preserve"> </v>
      </c>
      <c r="BA96" s="41"/>
      <c r="BB96" s="41"/>
      <c r="BC96" s="41"/>
      <c r="BD96" s="41"/>
      <c r="BE96" s="41"/>
      <c r="BF96" s="41"/>
      <c r="BG96" s="42"/>
      <c r="BH96" s="37"/>
      <c r="BI96" s="38"/>
      <c r="BJ96" s="38"/>
      <c r="BK96" s="39"/>
      <c r="BL96" s="40" t="str">
        <f>IF(BL94=" "," ",$A$31-BL95)</f>
        <v xml:space="preserve"> </v>
      </c>
      <c r="BM96" s="41"/>
      <c r="BN96" s="41"/>
      <c r="BO96" s="41"/>
      <c r="BP96" s="41"/>
      <c r="BQ96" s="41"/>
      <c r="BR96" s="41"/>
      <c r="BS96" s="42"/>
      <c r="BT96" s="37"/>
      <c r="BU96" s="38"/>
      <c r="BV96" s="38"/>
      <c r="BW96" s="39"/>
      <c r="BX96" s="40" t="str">
        <f>IF(BX94=" "," ",$A$31-BX95)</f>
        <v xml:space="preserve"> </v>
      </c>
      <c r="BY96" s="41"/>
      <c r="BZ96" s="41"/>
      <c r="CA96" s="41"/>
      <c r="CB96" s="41"/>
      <c r="CC96" s="41"/>
      <c r="CD96" s="41"/>
      <c r="CE96" s="42"/>
      <c r="CF96" s="15"/>
      <c r="CG96" s="23" t="str">
        <f>CG64</f>
        <v>(株)ミスタービルド埼玉Ver.1.0</v>
      </c>
      <c r="CH96" s="23"/>
      <c r="CI96" s="23"/>
      <c r="CJ96" s="23"/>
      <c r="CK96" s="23"/>
      <c r="CL96" s="23"/>
      <c r="CM96" s="23"/>
      <c r="CN96" s="23"/>
      <c r="CO96" s="23"/>
      <c r="CP96" s="23"/>
      <c r="CQ96" s="14"/>
    </row>
    <row r="97" customFormat="1" ht="17.100000000000001" customHeight="1" thickTop="1" x14ac:dyDescent="0.15"/>
  </sheetData>
  <sheetProtection sheet="1" objects="1" scenarios="1"/>
  <mergeCells count="1287">
    <mergeCell ref="P30:Q30"/>
    <mergeCell ref="R30:W30"/>
    <mergeCell ref="X30:AA30"/>
    <mergeCell ref="AB30:AI30"/>
    <mergeCell ref="BL32:BS32"/>
    <mergeCell ref="BT32:BW32"/>
    <mergeCell ref="BX32:CE32"/>
    <mergeCell ref="AJ28:AM28"/>
    <mergeCell ref="AN28:AU28"/>
    <mergeCell ref="P32:Q32"/>
    <mergeCell ref="R32:W32"/>
    <mergeCell ref="X32:AA32"/>
    <mergeCell ref="AB32:AI32"/>
    <mergeCell ref="AV32:AY32"/>
    <mergeCell ref="AZ32:BG32"/>
    <mergeCell ref="AJ32:AM32"/>
    <mergeCell ref="AN32:AU32"/>
    <mergeCell ref="BH32:BK32"/>
    <mergeCell ref="BL30:BS30"/>
    <mergeCell ref="BT30:BW30"/>
    <mergeCell ref="BX30:CE30"/>
    <mergeCell ref="P31:Q31"/>
    <mergeCell ref="R31:W31"/>
    <mergeCell ref="X31:AA31"/>
    <mergeCell ref="AB31:AI31"/>
    <mergeCell ref="AV31:AY31"/>
    <mergeCell ref="AZ31:BG31"/>
    <mergeCell ref="BH31:BK31"/>
    <mergeCell ref="AV30:AY30"/>
    <mergeCell ref="AZ30:BG30"/>
    <mergeCell ref="BH30:BK30"/>
    <mergeCell ref="A28:H28"/>
    <mergeCell ref="A30:H30"/>
    <mergeCell ref="I30:O30"/>
    <mergeCell ref="P28:Q28"/>
    <mergeCell ref="R28:W28"/>
    <mergeCell ref="X28:AA28"/>
    <mergeCell ref="AB28:AI28"/>
    <mergeCell ref="AV28:AY28"/>
    <mergeCell ref="AZ28:BG28"/>
    <mergeCell ref="AJ30:AM30"/>
    <mergeCell ref="AN30:AU30"/>
    <mergeCell ref="BL31:BS31"/>
    <mergeCell ref="BT31:BW31"/>
    <mergeCell ref="BX31:CE31"/>
    <mergeCell ref="BH28:BK28"/>
    <mergeCell ref="BL28:BS28"/>
    <mergeCell ref="BT28:BW28"/>
    <mergeCell ref="BX28:CE28"/>
    <mergeCell ref="A29:H29"/>
    <mergeCell ref="A31:H31"/>
    <mergeCell ref="I31:O31"/>
    <mergeCell ref="P29:Q29"/>
    <mergeCell ref="R29:W29"/>
    <mergeCell ref="X29:AA29"/>
    <mergeCell ref="AB29:AI29"/>
    <mergeCell ref="AV29:AY29"/>
    <mergeCell ref="AZ29:BG29"/>
    <mergeCell ref="BH29:BK29"/>
    <mergeCell ref="BL29:BS29"/>
    <mergeCell ref="BT29:BW29"/>
    <mergeCell ref="BX29:CE29"/>
    <mergeCell ref="BX25:CE25"/>
    <mergeCell ref="P26:W26"/>
    <mergeCell ref="X26:AA26"/>
    <mergeCell ref="AB26:AI26"/>
    <mergeCell ref="AJ26:AM26"/>
    <mergeCell ref="AN26:AU26"/>
    <mergeCell ref="A26:O26"/>
    <mergeCell ref="AV26:AY26"/>
    <mergeCell ref="AZ26:BG26"/>
    <mergeCell ref="BH26:BK26"/>
    <mergeCell ref="BL26:BS26"/>
    <mergeCell ref="BT26:BW26"/>
    <mergeCell ref="BX26:CE26"/>
    <mergeCell ref="E25:O25"/>
    <mergeCell ref="P25:W25"/>
    <mergeCell ref="X25:AA25"/>
    <mergeCell ref="AB25:AI25"/>
    <mergeCell ref="AV25:AY25"/>
    <mergeCell ref="AZ25:BG25"/>
    <mergeCell ref="BH25:BK25"/>
    <mergeCell ref="BL25:BS25"/>
    <mergeCell ref="BT25:BW25"/>
    <mergeCell ref="AJ25:AM25"/>
    <mergeCell ref="AN25:AU25"/>
    <mergeCell ref="BX23:CE23"/>
    <mergeCell ref="E24:O24"/>
    <mergeCell ref="P24:W24"/>
    <mergeCell ref="X24:AA24"/>
    <mergeCell ref="AB24:AI24"/>
    <mergeCell ref="AV24:AY24"/>
    <mergeCell ref="AZ24:BG24"/>
    <mergeCell ref="BH24:BK24"/>
    <mergeCell ref="BL24:BS24"/>
    <mergeCell ref="BT24:BW24"/>
    <mergeCell ref="BX24:CE24"/>
    <mergeCell ref="E23:O23"/>
    <mergeCell ref="P23:W23"/>
    <mergeCell ref="X23:AA23"/>
    <mergeCell ref="AB23:AI23"/>
    <mergeCell ref="AV23:AY23"/>
    <mergeCell ref="AZ23:BG23"/>
    <mergeCell ref="BH23:BK23"/>
    <mergeCell ref="BL23:BS23"/>
    <mergeCell ref="BT23:BW23"/>
    <mergeCell ref="BX21:CE21"/>
    <mergeCell ref="E22:O22"/>
    <mergeCell ref="P22:W22"/>
    <mergeCell ref="X22:AA22"/>
    <mergeCell ref="AB22:AI22"/>
    <mergeCell ref="AV22:AY22"/>
    <mergeCell ref="AZ22:BG22"/>
    <mergeCell ref="BH22:BK22"/>
    <mergeCell ref="BL22:BS22"/>
    <mergeCell ref="BT22:BW22"/>
    <mergeCell ref="AJ22:AM22"/>
    <mergeCell ref="AN22:AU22"/>
    <mergeCell ref="BX22:CE22"/>
    <mergeCell ref="E21:O21"/>
    <mergeCell ref="P21:W21"/>
    <mergeCell ref="X21:AA21"/>
    <mergeCell ref="AB21:AI21"/>
    <mergeCell ref="AV21:AY21"/>
    <mergeCell ref="AZ21:BG21"/>
    <mergeCell ref="BH21:BK21"/>
    <mergeCell ref="BL21:BS21"/>
    <mergeCell ref="BT21:BW21"/>
    <mergeCell ref="AJ21:AM21"/>
    <mergeCell ref="AN21:AU21"/>
    <mergeCell ref="P20:W20"/>
    <mergeCell ref="X20:AA20"/>
    <mergeCell ref="AB20:AI20"/>
    <mergeCell ref="AV20:AY20"/>
    <mergeCell ref="AZ20:BG20"/>
    <mergeCell ref="BH20:BK20"/>
    <mergeCell ref="BL20:BS20"/>
    <mergeCell ref="BT20:BW20"/>
    <mergeCell ref="BX20:CE20"/>
    <mergeCell ref="E19:O19"/>
    <mergeCell ref="P19:W19"/>
    <mergeCell ref="X19:AA19"/>
    <mergeCell ref="AB19:AI19"/>
    <mergeCell ref="AV19:AY19"/>
    <mergeCell ref="AZ19:BG19"/>
    <mergeCell ref="BH19:BK19"/>
    <mergeCell ref="BL19:BS19"/>
    <mergeCell ref="BT19:BW19"/>
    <mergeCell ref="AJ19:AM19"/>
    <mergeCell ref="AN19:AU19"/>
    <mergeCell ref="AJ20:AM20"/>
    <mergeCell ref="AN20:AU20"/>
    <mergeCell ref="X18:AA18"/>
    <mergeCell ref="AB18:AI18"/>
    <mergeCell ref="AV18:AY18"/>
    <mergeCell ref="AZ18:BG18"/>
    <mergeCell ref="BH18:BK18"/>
    <mergeCell ref="BL18:BS18"/>
    <mergeCell ref="BT18:BW18"/>
    <mergeCell ref="BX18:CE18"/>
    <mergeCell ref="E12:O12"/>
    <mergeCell ref="P12:W12"/>
    <mergeCell ref="X12:AA12"/>
    <mergeCell ref="AB12:AI12"/>
    <mergeCell ref="AV12:AY12"/>
    <mergeCell ref="AZ12:BG12"/>
    <mergeCell ref="BH12:BK12"/>
    <mergeCell ref="BL12:BS12"/>
    <mergeCell ref="BT12:BW12"/>
    <mergeCell ref="BX15:CE15"/>
    <mergeCell ref="E16:O16"/>
    <mergeCell ref="P16:W16"/>
    <mergeCell ref="X16:AA16"/>
    <mergeCell ref="BX17:CE17"/>
    <mergeCell ref="E17:O17"/>
    <mergeCell ref="P17:W17"/>
    <mergeCell ref="X17:AA17"/>
    <mergeCell ref="AB17:AI17"/>
    <mergeCell ref="AV17:AY17"/>
    <mergeCell ref="AV16:AY16"/>
    <mergeCell ref="AZ16:BG16"/>
    <mergeCell ref="BH16:BK16"/>
    <mergeCell ref="BL16:BS16"/>
    <mergeCell ref="BT16:BW16"/>
    <mergeCell ref="AN8:AU8"/>
    <mergeCell ref="AJ9:AM9"/>
    <mergeCell ref="AN9:AU9"/>
    <mergeCell ref="E11:O11"/>
    <mergeCell ref="P11:W11"/>
    <mergeCell ref="X11:AA11"/>
    <mergeCell ref="AB11:AI11"/>
    <mergeCell ref="AV11:AY11"/>
    <mergeCell ref="AZ11:BG11"/>
    <mergeCell ref="BH11:BK11"/>
    <mergeCell ref="BL11:BS11"/>
    <mergeCell ref="BT11:BW11"/>
    <mergeCell ref="AJ11:AM11"/>
    <mergeCell ref="AN11:AU11"/>
    <mergeCell ref="BX11:CE11"/>
    <mergeCell ref="E10:O10"/>
    <mergeCell ref="P10:W10"/>
    <mergeCell ref="X10:AA10"/>
    <mergeCell ref="AB10:AI10"/>
    <mergeCell ref="AV10:AY10"/>
    <mergeCell ref="AZ10:BG10"/>
    <mergeCell ref="BH10:BK10"/>
    <mergeCell ref="BL10:BS10"/>
    <mergeCell ref="BT10:BW10"/>
    <mergeCell ref="AJ10:AM10"/>
    <mergeCell ref="AN10:AU10"/>
    <mergeCell ref="AN7:AU7"/>
    <mergeCell ref="BX7:CE7"/>
    <mergeCell ref="E6:O6"/>
    <mergeCell ref="P6:W6"/>
    <mergeCell ref="X6:AA6"/>
    <mergeCell ref="AB6:AI6"/>
    <mergeCell ref="AV6:AY6"/>
    <mergeCell ref="AZ6:BG6"/>
    <mergeCell ref="BH6:BK6"/>
    <mergeCell ref="BL6:BS6"/>
    <mergeCell ref="AN6:AU6"/>
    <mergeCell ref="AJ6:AM6"/>
    <mergeCell ref="E9:O9"/>
    <mergeCell ref="P9:W9"/>
    <mergeCell ref="X9:AA9"/>
    <mergeCell ref="AB9:AI9"/>
    <mergeCell ref="AV9:AY9"/>
    <mergeCell ref="AZ9:BG9"/>
    <mergeCell ref="BH9:BK9"/>
    <mergeCell ref="BL9:BS9"/>
    <mergeCell ref="BT9:BW9"/>
    <mergeCell ref="BX9:CE9"/>
    <mergeCell ref="E8:O8"/>
    <mergeCell ref="P8:W8"/>
    <mergeCell ref="X8:AA8"/>
    <mergeCell ref="AB8:AI8"/>
    <mergeCell ref="AV8:AY8"/>
    <mergeCell ref="AZ8:BG8"/>
    <mergeCell ref="BH8:BK8"/>
    <mergeCell ref="BL8:BS8"/>
    <mergeCell ref="BT8:BW8"/>
    <mergeCell ref="AJ8:AM8"/>
    <mergeCell ref="CN1:CQ1"/>
    <mergeCell ref="BG2:BY2"/>
    <mergeCell ref="BZ2:CH2"/>
    <mergeCell ref="CM2:CN2"/>
    <mergeCell ref="CP2:CQ2"/>
    <mergeCell ref="AB1:AD1"/>
    <mergeCell ref="AE1:AF1"/>
    <mergeCell ref="AG1:AN1"/>
    <mergeCell ref="AQ1:AX1"/>
    <mergeCell ref="AO1:AP1"/>
    <mergeCell ref="V2:AX2"/>
    <mergeCell ref="A4:W4"/>
    <mergeCell ref="BO4:BS4"/>
    <mergeCell ref="BT4:BZ4"/>
    <mergeCell ref="CA4:CE4"/>
    <mergeCell ref="A5:D5"/>
    <mergeCell ref="E5:O5"/>
    <mergeCell ref="P5:W5"/>
    <mergeCell ref="X5:AA5"/>
    <mergeCell ref="AB5:AI5"/>
    <mergeCell ref="AV5:AY5"/>
    <mergeCell ref="AZ5:BG5"/>
    <mergeCell ref="BH5:BK5"/>
    <mergeCell ref="BL5:BS5"/>
    <mergeCell ref="BT5:BW5"/>
    <mergeCell ref="BX5:CE5"/>
    <mergeCell ref="AJ4:AP4"/>
    <mergeCell ref="AQ4:AU4"/>
    <mergeCell ref="AJ5:AM5"/>
    <mergeCell ref="AN5:AU5"/>
    <mergeCell ref="X4:AD4"/>
    <mergeCell ref="AE4:AI4"/>
    <mergeCell ref="E14:O14"/>
    <mergeCell ref="P14:W14"/>
    <mergeCell ref="X14:AA14"/>
    <mergeCell ref="BL13:BS13"/>
    <mergeCell ref="BT13:BW13"/>
    <mergeCell ref="BX13:CE13"/>
    <mergeCell ref="E13:O13"/>
    <mergeCell ref="P13:W13"/>
    <mergeCell ref="X13:AA13"/>
    <mergeCell ref="E15:O15"/>
    <mergeCell ref="P15:W15"/>
    <mergeCell ref="X15:AA15"/>
    <mergeCell ref="AZ1:BF2"/>
    <mergeCell ref="BG1:BJ1"/>
    <mergeCell ref="P1:U1"/>
    <mergeCell ref="P2:U2"/>
    <mergeCell ref="V1:AA1"/>
    <mergeCell ref="BK1:BP1"/>
    <mergeCell ref="BZ1:CH1"/>
    <mergeCell ref="AV4:BB4"/>
    <mergeCell ref="BC4:BG4"/>
    <mergeCell ref="BH4:BN4"/>
    <mergeCell ref="E7:O7"/>
    <mergeCell ref="P7:W7"/>
    <mergeCell ref="X7:AA7"/>
    <mergeCell ref="AB7:AI7"/>
    <mergeCell ref="AV7:AY7"/>
    <mergeCell ref="AZ7:BG7"/>
    <mergeCell ref="BH7:BK7"/>
    <mergeCell ref="BL7:BS7"/>
    <mergeCell ref="BT7:BW7"/>
    <mergeCell ref="AJ7:AM7"/>
    <mergeCell ref="BH17:BK17"/>
    <mergeCell ref="BL17:BS17"/>
    <mergeCell ref="BT17:BW17"/>
    <mergeCell ref="AJ29:AM29"/>
    <mergeCell ref="AN29:AU29"/>
    <mergeCell ref="AJ23:AM23"/>
    <mergeCell ref="AN23:AU23"/>
    <mergeCell ref="AJ24:AM24"/>
    <mergeCell ref="AN24:AU24"/>
    <mergeCell ref="AB14:AI14"/>
    <mergeCell ref="AV14:AY14"/>
    <mergeCell ref="AZ14:BG14"/>
    <mergeCell ref="BH14:BK14"/>
    <mergeCell ref="BH13:BK13"/>
    <mergeCell ref="AB13:AI13"/>
    <mergeCell ref="AV13:AY13"/>
    <mergeCell ref="AZ13:BG13"/>
    <mergeCell ref="AJ16:AM16"/>
    <mergeCell ref="AN16:AU16"/>
    <mergeCell ref="AB16:AI16"/>
    <mergeCell ref="AB15:AI15"/>
    <mergeCell ref="AV15:AY15"/>
    <mergeCell ref="AZ15:BG15"/>
    <mergeCell ref="BH15:BK15"/>
    <mergeCell ref="BL15:BS15"/>
    <mergeCell ref="BT15:BW15"/>
    <mergeCell ref="P18:W18"/>
    <mergeCell ref="CL6:CQ6"/>
    <mergeCell ref="CF6:CK6"/>
    <mergeCell ref="CF5:CK5"/>
    <mergeCell ref="CL5:CQ5"/>
    <mergeCell ref="CF4:CQ4"/>
    <mergeCell ref="CF7:CK7"/>
    <mergeCell ref="CL7:CQ7"/>
    <mergeCell ref="CF8:CK8"/>
    <mergeCell ref="CL8:CQ8"/>
    <mergeCell ref="AJ31:AM31"/>
    <mergeCell ref="AN31:AU31"/>
    <mergeCell ref="AJ17:AM17"/>
    <mergeCell ref="AN17:AU17"/>
    <mergeCell ref="AJ18:AM18"/>
    <mergeCell ref="AN18:AU18"/>
    <mergeCell ref="AJ13:AM13"/>
    <mergeCell ref="AN13:AU13"/>
    <mergeCell ref="AJ14:AM14"/>
    <mergeCell ref="AN14:AU14"/>
    <mergeCell ref="AJ15:AM15"/>
    <mergeCell ref="AN15:AU15"/>
    <mergeCell ref="AJ12:AM12"/>
    <mergeCell ref="AN12:AU12"/>
    <mergeCell ref="BX14:CE14"/>
    <mergeCell ref="BL14:BS14"/>
    <mergeCell ref="BT14:BW14"/>
    <mergeCell ref="BT6:BW6"/>
    <mergeCell ref="BX6:CE6"/>
    <mergeCell ref="BX8:CE8"/>
    <mergeCell ref="BX10:CE10"/>
    <mergeCell ref="AZ17:BG17"/>
    <mergeCell ref="BX12:CE12"/>
    <mergeCell ref="BX19:CE19"/>
    <mergeCell ref="CF15:CK15"/>
    <mergeCell ref="CL15:CQ15"/>
    <mergeCell ref="CF16:CK16"/>
    <mergeCell ref="CL16:CQ16"/>
    <mergeCell ref="CF17:CK17"/>
    <mergeCell ref="CL17:CQ17"/>
    <mergeCell ref="CF12:CK12"/>
    <mergeCell ref="CL12:CQ12"/>
    <mergeCell ref="CF13:CK13"/>
    <mergeCell ref="CL13:CQ13"/>
    <mergeCell ref="CF14:CK14"/>
    <mergeCell ref="CL14:CQ14"/>
    <mergeCell ref="CF9:CK9"/>
    <mergeCell ref="CL9:CQ9"/>
    <mergeCell ref="CF10:CK10"/>
    <mergeCell ref="CL10:CQ10"/>
    <mergeCell ref="CF11:CK11"/>
    <mergeCell ref="CL11:CQ11"/>
    <mergeCell ref="BX16:CE16"/>
    <mergeCell ref="CF24:CK24"/>
    <mergeCell ref="CL24:CQ24"/>
    <mergeCell ref="CF25:CK25"/>
    <mergeCell ref="CL25:CQ25"/>
    <mergeCell ref="CF26:CK26"/>
    <mergeCell ref="CL26:CQ26"/>
    <mergeCell ref="CF21:CK21"/>
    <mergeCell ref="CL21:CQ21"/>
    <mergeCell ref="CF22:CK22"/>
    <mergeCell ref="CL22:CQ22"/>
    <mergeCell ref="CF23:CK23"/>
    <mergeCell ref="CL23:CQ23"/>
    <mergeCell ref="CF18:CK18"/>
    <mergeCell ref="CL18:CQ18"/>
    <mergeCell ref="CF19:CK19"/>
    <mergeCell ref="CL19:CQ19"/>
    <mergeCell ref="CF20:CK20"/>
    <mergeCell ref="CL20:CQ20"/>
    <mergeCell ref="BK33:BP33"/>
    <mergeCell ref="BZ33:CH33"/>
    <mergeCell ref="CN33:CQ33"/>
    <mergeCell ref="P34:U34"/>
    <mergeCell ref="V34:AX34"/>
    <mergeCell ref="BG34:BY34"/>
    <mergeCell ref="BZ34:CH34"/>
    <mergeCell ref="CM34:CN34"/>
    <mergeCell ref="CP34:CQ34"/>
    <mergeCell ref="P33:U33"/>
    <mergeCell ref="V33:AA33"/>
    <mergeCell ref="AB33:AD33"/>
    <mergeCell ref="AE33:AF33"/>
    <mergeCell ref="AG33:AN33"/>
    <mergeCell ref="AO33:AP33"/>
    <mergeCell ref="AQ33:AX33"/>
    <mergeCell ref="AZ33:BF34"/>
    <mergeCell ref="BG33:BJ33"/>
    <mergeCell ref="BT36:BZ36"/>
    <mergeCell ref="CA36:CE36"/>
    <mergeCell ref="CF36:CQ36"/>
    <mergeCell ref="A37:D37"/>
    <mergeCell ref="E37:O37"/>
    <mergeCell ref="P37:W37"/>
    <mergeCell ref="X37:AA37"/>
    <mergeCell ref="AB37:AI37"/>
    <mergeCell ref="AJ37:AM37"/>
    <mergeCell ref="AN37:AU37"/>
    <mergeCell ref="AV37:AY37"/>
    <mergeCell ref="AZ37:BG37"/>
    <mergeCell ref="BH37:BK37"/>
    <mergeCell ref="BL37:BS37"/>
    <mergeCell ref="BT37:BW37"/>
    <mergeCell ref="BX37:CE37"/>
    <mergeCell ref="CF37:CK37"/>
    <mergeCell ref="CL37:CQ37"/>
    <mergeCell ref="A36:W36"/>
    <mergeCell ref="X36:AD36"/>
    <mergeCell ref="AE36:AI36"/>
    <mergeCell ref="AJ36:AP36"/>
    <mergeCell ref="AQ36:AU36"/>
    <mergeCell ref="AV36:BB36"/>
    <mergeCell ref="BC36:BG36"/>
    <mergeCell ref="BH36:BN36"/>
    <mergeCell ref="BO36:BS36"/>
    <mergeCell ref="BL38:BS38"/>
    <mergeCell ref="BT38:BW38"/>
    <mergeCell ref="BX38:CE38"/>
    <mergeCell ref="CF38:CK38"/>
    <mergeCell ref="CL38:CQ38"/>
    <mergeCell ref="E39:O39"/>
    <mergeCell ref="P39:W39"/>
    <mergeCell ref="X39:AA39"/>
    <mergeCell ref="AB39:AI39"/>
    <mergeCell ref="AJ39:AM39"/>
    <mergeCell ref="AN39:AU39"/>
    <mergeCell ref="AV39:AY39"/>
    <mergeCell ref="AZ39:BG39"/>
    <mergeCell ref="BH39:BK39"/>
    <mergeCell ref="BL39:BS39"/>
    <mergeCell ref="BT39:BW39"/>
    <mergeCell ref="BX39:CE39"/>
    <mergeCell ref="CF39:CK39"/>
    <mergeCell ref="CL39:CQ39"/>
    <mergeCell ref="E38:O38"/>
    <mergeCell ref="P38:W38"/>
    <mergeCell ref="X38:AA38"/>
    <mergeCell ref="AB38:AI38"/>
    <mergeCell ref="AJ38:AM38"/>
    <mergeCell ref="AN38:AU38"/>
    <mergeCell ref="AV38:AY38"/>
    <mergeCell ref="AZ38:BG38"/>
    <mergeCell ref="BH38:BK38"/>
    <mergeCell ref="BL40:BS40"/>
    <mergeCell ref="BT40:BW40"/>
    <mergeCell ref="BX40:CE40"/>
    <mergeCell ref="CF40:CK40"/>
    <mergeCell ref="CL40:CQ40"/>
    <mergeCell ref="E41:O41"/>
    <mergeCell ref="P41:W41"/>
    <mergeCell ref="X41:AA41"/>
    <mergeCell ref="AB41:AI41"/>
    <mergeCell ref="AJ41:AM41"/>
    <mergeCell ref="AN41:AU41"/>
    <mergeCell ref="AV41:AY41"/>
    <mergeCell ref="AZ41:BG41"/>
    <mergeCell ref="BH41:BK41"/>
    <mergeCell ref="BL41:BS41"/>
    <mergeCell ref="BT41:BW41"/>
    <mergeCell ref="BX41:CE41"/>
    <mergeCell ref="CF41:CK41"/>
    <mergeCell ref="CL41:CQ41"/>
    <mergeCell ref="E40:O40"/>
    <mergeCell ref="P40:W40"/>
    <mergeCell ref="X40:AA40"/>
    <mergeCell ref="AB40:AI40"/>
    <mergeCell ref="AJ40:AM40"/>
    <mergeCell ref="AN40:AU40"/>
    <mergeCell ref="AV40:AY40"/>
    <mergeCell ref="AZ40:BG40"/>
    <mergeCell ref="BH40:BK40"/>
    <mergeCell ref="BL42:BS42"/>
    <mergeCell ref="BT42:BW42"/>
    <mergeCell ref="BX42:CE42"/>
    <mergeCell ref="CF42:CK42"/>
    <mergeCell ref="CL42:CQ42"/>
    <mergeCell ref="E43:O43"/>
    <mergeCell ref="P43:W43"/>
    <mergeCell ref="X43:AA43"/>
    <mergeCell ref="AB43:AI43"/>
    <mergeCell ref="AJ43:AM43"/>
    <mergeCell ref="AN43:AU43"/>
    <mergeCell ref="AV43:AY43"/>
    <mergeCell ref="AZ43:BG43"/>
    <mergeCell ref="BH43:BK43"/>
    <mergeCell ref="BL43:BS43"/>
    <mergeCell ref="BT43:BW43"/>
    <mergeCell ref="BX43:CE43"/>
    <mergeCell ref="CF43:CK43"/>
    <mergeCell ref="CL43:CQ43"/>
    <mergeCell ref="E42:O42"/>
    <mergeCell ref="P42:W42"/>
    <mergeCell ref="X42:AA42"/>
    <mergeCell ref="AB42:AI42"/>
    <mergeCell ref="AJ42:AM42"/>
    <mergeCell ref="AN42:AU42"/>
    <mergeCell ref="AV42:AY42"/>
    <mergeCell ref="AZ42:BG42"/>
    <mergeCell ref="BH42:BK42"/>
    <mergeCell ref="BL44:BS44"/>
    <mergeCell ref="BT44:BW44"/>
    <mergeCell ref="BX44:CE44"/>
    <mergeCell ref="CF44:CK44"/>
    <mergeCell ref="CL44:CQ44"/>
    <mergeCell ref="E45:O45"/>
    <mergeCell ref="P45:W45"/>
    <mergeCell ref="X45:AA45"/>
    <mergeCell ref="AB45:AI45"/>
    <mergeCell ref="AJ45:AM45"/>
    <mergeCell ref="AN45:AU45"/>
    <mergeCell ref="AV45:AY45"/>
    <mergeCell ref="AZ45:BG45"/>
    <mergeCell ref="BH45:BK45"/>
    <mergeCell ref="BL45:BS45"/>
    <mergeCell ref="BT45:BW45"/>
    <mergeCell ref="BX45:CE45"/>
    <mergeCell ref="CF45:CK45"/>
    <mergeCell ref="CL45:CQ45"/>
    <mergeCell ref="E44:O44"/>
    <mergeCell ref="P44:W44"/>
    <mergeCell ref="X44:AA44"/>
    <mergeCell ref="AB44:AI44"/>
    <mergeCell ref="AJ44:AM44"/>
    <mergeCell ref="AN44:AU44"/>
    <mergeCell ref="AV44:AY44"/>
    <mergeCell ref="AZ44:BG44"/>
    <mergeCell ref="BH44:BK44"/>
    <mergeCell ref="BL46:BS46"/>
    <mergeCell ref="BT46:BW46"/>
    <mergeCell ref="BX46:CE46"/>
    <mergeCell ref="CF46:CK46"/>
    <mergeCell ref="CL46:CQ46"/>
    <mergeCell ref="E47:O47"/>
    <mergeCell ref="P47:W47"/>
    <mergeCell ref="X47:AA47"/>
    <mergeCell ref="AB47:AI47"/>
    <mergeCell ref="AJ47:AM47"/>
    <mergeCell ref="AN47:AU47"/>
    <mergeCell ref="AV47:AY47"/>
    <mergeCell ref="AZ47:BG47"/>
    <mergeCell ref="BH47:BK47"/>
    <mergeCell ref="BL47:BS47"/>
    <mergeCell ref="BT47:BW47"/>
    <mergeCell ref="BX47:CE47"/>
    <mergeCell ref="CF47:CK47"/>
    <mergeCell ref="CL47:CQ47"/>
    <mergeCell ref="E46:O46"/>
    <mergeCell ref="P46:W46"/>
    <mergeCell ref="X46:AA46"/>
    <mergeCell ref="AB46:AI46"/>
    <mergeCell ref="AJ46:AM46"/>
    <mergeCell ref="AN46:AU46"/>
    <mergeCell ref="AV46:AY46"/>
    <mergeCell ref="AZ46:BG46"/>
    <mergeCell ref="BH46:BK46"/>
    <mergeCell ref="BL48:BS48"/>
    <mergeCell ref="BT48:BW48"/>
    <mergeCell ref="BX48:CE48"/>
    <mergeCell ref="CF48:CK48"/>
    <mergeCell ref="CL48:CQ48"/>
    <mergeCell ref="E49:O49"/>
    <mergeCell ref="P49:W49"/>
    <mergeCell ref="X49:AA49"/>
    <mergeCell ref="AB49:AI49"/>
    <mergeCell ref="AJ49:AM49"/>
    <mergeCell ref="AN49:AU49"/>
    <mergeCell ref="AV49:AY49"/>
    <mergeCell ref="AZ49:BG49"/>
    <mergeCell ref="BH49:BK49"/>
    <mergeCell ref="BL49:BS49"/>
    <mergeCell ref="BT49:BW49"/>
    <mergeCell ref="BX49:CE49"/>
    <mergeCell ref="CF49:CK49"/>
    <mergeCell ref="CL49:CQ49"/>
    <mergeCell ref="E48:O48"/>
    <mergeCell ref="P48:W48"/>
    <mergeCell ref="X48:AA48"/>
    <mergeCell ref="AB48:AI48"/>
    <mergeCell ref="AJ48:AM48"/>
    <mergeCell ref="AN48:AU48"/>
    <mergeCell ref="AV48:AY48"/>
    <mergeCell ref="AZ48:BG48"/>
    <mergeCell ref="BH48:BK48"/>
    <mergeCell ref="BL50:BS50"/>
    <mergeCell ref="BT50:BW50"/>
    <mergeCell ref="BX50:CE50"/>
    <mergeCell ref="CF50:CK50"/>
    <mergeCell ref="CL50:CQ50"/>
    <mergeCell ref="E51:O51"/>
    <mergeCell ref="P51:W51"/>
    <mergeCell ref="X51:AA51"/>
    <mergeCell ref="AB51:AI51"/>
    <mergeCell ref="AJ51:AM51"/>
    <mergeCell ref="AN51:AU51"/>
    <mergeCell ref="AV51:AY51"/>
    <mergeCell ref="AZ51:BG51"/>
    <mergeCell ref="BH51:BK51"/>
    <mergeCell ref="BL51:BS51"/>
    <mergeCell ref="BT51:BW51"/>
    <mergeCell ref="BX51:CE51"/>
    <mergeCell ref="CF51:CK51"/>
    <mergeCell ref="CL51:CQ51"/>
    <mergeCell ref="E50:O50"/>
    <mergeCell ref="P50:W50"/>
    <mergeCell ref="X50:AA50"/>
    <mergeCell ref="AB50:AI50"/>
    <mergeCell ref="AJ50:AM50"/>
    <mergeCell ref="AN50:AU50"/>
    <mergeCell ref="AV50:AY50"/>
    <mergeCell ref="AZ50:BG50"/>
    <mergeCell ref="BH50:BK50"/>
    <mergeCell ref="BL52:BS52"/>
    <mergeCell ref="BT52:BW52"/>
    <mergeCell ref="BX52:CE52"/>
    <mergeCell ref="CF52:CK52"/>
    <mergeCell ref="CL52:CQ52"/>
    <mergeCell ref="E53:O53"/>
    <mergeCell ref="P53:W53"/>
    <mergeCell ref="X53:AA53"/>
    <mergeCell ref="AB53:AI53"/>
    <mergeCell ref="AJ53:AM53"/>
    <mergeCell ref="AN53:AU53"/>
    <mergeCell ref="AV53:AY53"/>
    <mergeCell ref="AZ53:BG53"/>
    <mergeCell ref="BH53:BK53"/>
    <mergeCell ref="BL53:BS53"/>
    <mergeCell ref="BT53:BW53"/>
    <mergeCell ref="BX53:CE53"/>
    <mergeCell ref="CF53:CK53"/>
    <mergeCell ref="CL53:CQ53"/>
    <mergeCell ref="E52:O52"/>
    <mergeCell ref="P52:W52"/>
    <mergeCell ref="X52:AA52"/>
    <mergeCell ref="AB52:AI52"/>
    <mergeCell ref="AJ52:AM52"/>
    <mergeCell ref="AN52:AU52"/>
    <mergeCell ref="AV52:AY52"/>
    <mergeCell ref="AZ52:BG52"/>
    <mergeCell ref="BH52:BK52"/>
    <mergeCell ref="BL54:BS54"/>
    <mergeCell ref="BT54:BW54"/>
    <mergeCell ref="BX54:CE54"/>
    <mergeCell ref="CF54:CK54"/>
    <mergeCell ref="CL54:CQ54"/>
    <mergeCell ref="E55:O55"/>
    <mergeCell ref="P55:W55"/>
    <mergeCell ref="X55:AA55"/>
    <mergeCell ref="AB55:AI55"/>
    <mergeCell ref="AJ55:AM55"/>
    <mergeCell ref="AN55:AU55"/>
    <mergeCell ref="AV55:AY55"/>
    <mergeCell ref="AZ55:BG55"/>
    <mergeCell ref="BH55:BK55"/>
    <mergeCell ref="BL55:BS55"/>
    <mergeCell ref="BT55:BW55"/>
    <mergeCell ref="BX55:CE55"/>
    <mergeCell ref="CF55:CK55"/>
    <mergeCell ref="CL55:CQ55"/>
    <mergeCell ref="E54:O54"/>
    <mergeCell ref="P54:W54"/>
    <mergeCell ref="X54:AA54"/>
    <mergeCell ref="AB54:AI54"/>
    <mergeCell ref="AJ54:AM54"/>
    <mergeCell ref="AN54:AU54"/>
    <mergeCell ref="AV54:AY54"/>
    <mergeCell ref="AZ54:BG54"/>
    <mergeCell ref="BH54:BK54"/>
    <mergeCell ref="BL56:BS56"/>
    <mergeCell ref="BT56:BW56"/>
    <mergeCell ref="BX56:CE56"/>
    <mergeCell ref="CF56:CK56"/>
    <mergeCell ref="CL56:CQ56"/>
    <mergeCell ref="E57:O57"/>
    <mergeCell ref="P57:W57"/>
    <mergeCell ref="X57:AA57"/>
    <mergeCell ref="AB57:AI57"/>
    <mergeCell ref="AJ57:AM57"/>
    <mergeCell ref="AN57:AU57"/>
    <mergeCell ref="AV57:AY57"/>
    <mergeCell ref="AZ57:BG57"/>
    <mergeCell ref="BH57:BK57"/>
    <mergeCell ref="BL57:BS57"/>
    <mergeCell ref="BT57:BW57"/>
    <mergeCell ref="BX57:CE57"/>
    <mergeCell ref="CF57:CK57"/>
    <mergeCell ref="CL57:CQ57"/>
    <mergeCell ref="E56:O56"/>
    <mergeCell ref="P56:W56"/>
    <mergeCell ref="X56:AA56"/>
    <mergeCell ref="AB56:AI56"/>
    <mergeCell ref="AJ56:AM56"/>
    <mergeCell ref="AN56:AU56"/>
    <mergeCell ref="AV56:AY56"/>
    <mergeCell ref="AZ56:BG56"/>
    <mergeCell ref="BH56:BK56"/>
    <mergeCell ref="BL58:BS58"/>
    <mergeCell ref="BT58:BW58"/>
    <mergeCell ref="BX58:CE58"/>
    <mergeCell ref="CF58:CK58"/>
    <mergeCell ref="CL58:CQ58"/>
    <mergeCell ref="A60:H60"/>
    <mergeCell ref="I60:O60"/>
    <mergeCell ref="P60:Q60"/>
    <mergeCell ref="R60:W60"/>
    <mergeCell ref="X60:AA60"/>
    <mergeCell ref="AB60:AI60"/>
    <mergeCell ref="AJ60:AM60"/>
    <mergeCell ref="AN60:AU60"/>
    <mergeCell ref="AV60:AY60"/>
    <mergeCell ref="AZ60:BG60"/>
    <mergeCell ref="BH60:BK60"/>
    <mergeCell ref="BL60:BS60"/>
    <mergeCell ref="BT60:BW60"/>
    <mergeCell ref="BX60:CE60"/>
    <mergeCell ref="A58:O58"/>
    <mergeCell ref="P58:W58"/>
    <mergeCell ref="X58:AA58"/>
    <mergeCell ref="AB58:AI58"/>
    <mergeCell ref="AJ58:AM58"/>
    <mergeCell ref="AN58:AU58"/>
    <mergeCell ref="AV58:AY58"/>
    <mergeCell ref="AZ58:BG58"/>
    <mergeCell ref="BH58:BK58"/>
    <mergeCell ref="AB63:AI63"/>
    <mergeCell ref="AJ63:AM63"/>
    <mergeCell ref="AN63:AU63"/>
    <mergeCell ref="AV63:AY63"/>
    <mergeCell ref="AZ61:BG61"/>
    <mergeCell ref="BH61:BK61"/>
    <mergeCell ref="BL61:BS61"/>
    <mergeCell ref="BT61:BW61"/>
    <mergeCell ref="BX61:CE61"/>
    <mergeCell ref="A62:H62"/>
    <mergeCell ref="I62:O62"/>
    <mergeCell ref="P62:Q62"/>
    <mergeCell ref="R62:W62"/>
    <mergeCell ref="X62:AA62"/>
    <mergeCell ref="AB62:AI62"/>
    <mergeCell ref="AJ62:AM62"/>
    <mergeCell ref="AN62:AU62"/>
    <mergeCell ref="AV62:AY62"/>
    <mergeCell ref="AZ62:BG62"/>
    <mergeCell ref="BH62:BK62"/>
    <mergeCell ref="BL62:BS62"/>
    <mergeCell ref="BT62:BW62"/>
    <mergeCell ref="BX62:CE62"/>
    <mergeCell ref="A61:H61"/>
    <mergeCell ref="I61:O61"/>
    <mergeCell ref="P61:Q61"/>
    <mergeCell ref="R61:W61"/>
    <mergeCell ref="X61:AA61"/>
    <mergeCell ref="AB61:AI61"/>
    <mergeCell ref="AJ61:AM61"/>
    <mergeCell ref="AN61:AU61"/>
    <mergeCell ref="AV61:AY61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Z63:BG63"/>
    <mergeCell ref="BH63:BK63"/>
    <mergeCell ref="BL63:BS63"/>
    <mergeCell ref="BT63:BW63"/>
    <mergeCell ref="BX63:CE63"/>
    <mergeCell ref="A64:O64"/>
    <mergeCell ref="P64:Q64"/>
    <mergeCell ref="R64:W64"/>
    <mergeCell ref="X64:AA64"/>
    <mergeCell ref="AB64:AI64"/>
    <mergeCell ref="AJ64:AM64"/>
    <mergeCell ref="AN64:AU64"/>
    <mergeCell ref="AV64:AY64"/>
    <mergeCell ref="AZ64:BG64"/>
    <mergeCell ref="BH64:BK64"/>
    <mergeCell ref="BL64:BS64"/>
    <mergeCell ref="BT64:BW64"/>
    <mergeCell ref="BX64:CE64"/>
    <mergeCell ref="A63:H63"/>
    <mergeCell ref="I63:O63"/>
    <mergeCell ref="P63:Q63"/>
    <mergeCell ref="R63:W63"/>
    <mergeCell ref="X63:AA63"/>
    <mergeCell ref="A53:D53"/>
    <mergeCell ref="A24:D24"/>
    <mergeCell ref="A25:D25"/>
    <mergeCell ref="A38:D38"/>
    <mergeCell ref="A39:D39"/>
    <mergeCell ref="A40:D40"/>
    <mergeCell ref="A41:D41"/>
    <mergeCell ref="A42:D42"/>
    <mergeCell ref="A43:D43"/>
    <mergeCell ref="A44:D4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2:O32"/>
    <mergeCell ref="I28:O28"/>
    <mergeCell ref="I29:O29"/>
    <mergeCell ref="E20:O20"/>
    <mergeCell ref="E18:O18"/>
    <mergeCell ref="A54:D54"/>
    <mergeCell ref="A55:D55"/>
    <mergeCell ref="A56:D56"/>
    <mergeCell ref="A57:D57"/>
    <mergeCell ref="CG32:CP32"/>
    <mergeCell ref="CG64:CP64"/>
    <mergeCell ref="P65:U65"/>
    <mergeCell ref="V65:AA65"/>
    <mergeCell ref="AB65:AD65"/>
    <mergeCell ref="AE65:AF65"/>
    <mergeCell ref="AG65:AN65"/>
    <mergeCell ref="AO65:AP65"/>
    <mergeCell ref="AQ65:AX65"/>
    <mergeCell ref="AZ65:BF66"/>
    <mergeCell ref="BG65:BJ65"/>
    <mergeCell ref="BK65:BP65"/>
    <mergeCell ref="BZ65:CH65"/>
    <mergeCell ref="CN65:CQ65"/>
    <mergeCell ref="P66:U66"/>
    <mergeCell ref="V66:AX66"/>
    <mergeCell ref="BG66:BY66"/>
    <mergeCell ref="BZ66:CH66"/>
    <mergeCell ref="CM66:CN66"/>
    <mergeCell ref="CP66:CQ66"/>
    <mergeCell ref="A45:D45"/>
    <mergeCell ref="A46:D46"/>
    <mergeCell ref="A47:D47"/>
    <mergeCell ref="A48:D48"/>
    <mergeCell ref="A49:D49"/>
    <mergeCell ref="A50:D50"/>
    <mergeCell ref="A51:D51"/>
    <mergeCell ref="A52:D52"/>
    <mergeCell ref="BT68:BZ68"/>
    <mergeCell ref="CA68:CE68"/>
    <mergeCell ref="CF68:CQ68"/>
    <mergeCell ref="A69:D69"/>
    <mergeCell ref="E69:O69"/>
    <mergeCell ref="P69:W69"/>
    <mergeCell ref="X69:AA69"/>
    <mergeCell ref="AB69:AI69"/>
    <mergeCell ref="AJ69:AM69"/>
    <mergeCell ref="AN69:AU69"/>
    <mergeCell ref="AV69:AY69"/>
    <mergeCell ref="AZ69:BG69"/>
    <mergeCell ref="BH69:BK69"/>
    <mergeCell ref="BL69:BS69"/>
    <mergeCell ref="BT69:BW69"/>
    <mergeCell ref="BX69:CE69"/>
    <mergeCell ref="CF69:CK69"/>
    <mergeCell ref="CL69:CQ69"/>
    <mergeCell ref="A68:W68"/>
    <mergeCell ref="X68:AD68"/>
    <mergeCell ref="AE68:AI68"/>
    <mergeCell ref="AJ68:AP68"/>
    <mergeCell ref="AQ68:AU68"/>
    <mergeCell ref="AV68:BB68"/>
    <mergeCell ref="BC68:BG68"/>
    <mergeCell ref="BH68:BN68"/>
    <mergeCell ref="BO68:BS68"/>
    <mergeCell ref="BH70:BK70"/>
    <mergeCell ref="BL70:BS70"/>
    <mergeCell ref="BT70:BW70"/>
    <mergeCell ref="BX70:CE70"/>
    <mergeCell ref="CF70:CK70"/>
    <mergeCell ref="CL70:CQ70"/>
    <mergeCell ref="A71:D71"/>
    <mergeCell ref="E71:O71"/>
    <mergeCell ref="P71:W71"/>
    <mergeCell ref="X71:AA71"/>
    <mergeCell ref="AB71:AI71"/>
    <mergeCell ref="AJ71:AM71"/>
    <mergeCell ref="AN71:AU71"/>
    <mergeCell ref="AV71:AY71"/>
    <mergeCell ref="AZ71:BG71"/>
    <mergeCell ref="BH71:BK71"/>
    <mergeCell ref="BL71:BS71"/>
    <mergeCell ref="BT71:BW71"/>
    <mergeCell ref="BX71:CE71"/>
    <mergeCell ref="CF71:CK71"/>
    <mergeCell ref="CL71:CQ71"/>
    <mergeCell ref="A70:D70"/>
    <mergeCell ref="E70:O70"/>
    <mergeCell ref="P70:W70"/>
    <mergeCell ref="X70:AA70"/>
    <mergeCell ref="AB70:AI70"/>
    <mergeCell ref="AJ70:AM70"/>
    <mergeCell ref="AN70:AU70"/>
    <mergeCell ref="AV70:AY70"/>
    <mergeCell ref="AZ70:BG70"/>
    <mergeCell ref="BH72:BK72"/>
    <mergeCell ref="BL72:BS72"/>
    <mergeCell ref="BT72:BW72"/>
    <mergeCell ref="BX72:CE72"/>
    <mergeCell ref="CF72:CK72"/>
    <mergeCell ref="CL72:CQ72"/>
    <mergeCell ref="A73:D73"/>
    <mergeCell ref="E73:O73"/>
    <mergeCell ref="P73:W73"/>
    <mergeCell ref="X73:AA73"/>
    <mergeCell ref="AB73:AI73"/>
    <mergeCell ref="AJ73:AM73"/>
    <mergeCell ref="AN73:AU73"/>
    <mergeCell ref="AV73:AY73"/>
    <mergeCell ref="AZ73:BG73"/>
    <mergeCell ref="BH73:BK73"/>
    <mergeCell ref="BL73:BS73"/>
    <mergeCell ref="BT73:BW73"/>
    <mergeCell ref="BX73:CE73"/>
    <mergeCell ref="CF73:CK73"/>
    <mergeCell ref="CL73:CQ73"/>
    <mergeCell ref="A72:D72"/>
    <mergeCell ref="E72:O72"/>
    <mergeCell ref="P72:W72"/>
    <mergeCell ref="X72:AA72"/>
    <mergeCell ref="AB72:AI72"/>
    <mergeCell ref="AJ72:AM72"/>
    <mergeCell ref="AN72:AU72"/>
    <mergeCell ref="AV72:AY72"/>
    <mergeCell ref="AZ72:BG72"/>
    <mergeCell ref="BH74:BK74"/>
    <mergeCell ref="BL74:BS74"/>
    <mergeCell ref="BT74:BW74"/>
    <mergeCell ref="BX74:CE74"/>
    <mergeCell ref="CF74:CK74"/>
    <mergeCell ref="CL74:CQ74"/>
    <mergeCell ref="A75:D75"/>
    <mergeCell ref="E75:O75"/>
    <mergeCell ref="P75:W75"/>
    <mergeCell ref="X75:AA75"/>
    <mergeCell ref="AB75:AI75"/>
    <mergeCell ref="AJ75:AM75"/>
    <mergeCell ref="AN75:AU75"/>
    <mergeCell ref="AV75:AY75"/>
    <mergeCell ref="AZ75:BG75"/>
    <mergeCell ref="BH75:BK75"/>
    <mergeCell ref="BL75:BS75"/>
    <mergeCell ref="BT75:BW75"/>
    <mergeCell ref="BX75:CE75"/>
    <mergeCell ref="CF75:CK75"/>
    <mergeCell ref="CL75:CQ75"/>
    <mergeCell ref="A74:D74"/>
    <mergeCell ref="E74:O74"/>
    <mergeCell ref="P74:W74"/>
    <mergeCell ref="X74:AA74"/>
    <mergeCell ref="AB74:AI74"/>
    <mergeCell ref="AJ74:AM74"/>
    <mergeCell ref="AN74:AU74"/>
    <mergeCell ref="AV74:AY74"/>
    <mergeCell ref="AZ74:BG74"/>
    <mergeCell ref="BH76:BK76"/>
    <mergeCell ref="BL76:BS76"/>
    <mergeCell ref="BT76:BW76"/>
    <mergeCell ref="BX76:CE76"/>
    <mergeCell ref="CF76:CK76"/>
    <mergeCell ref="CL76:CQ76"/>
    <mergeCell ref="A77:D77"/>
    <mergeCell ref="E77:O77"/>
    <mergeCell ref="P77:W77"/>
    <mergeCell ref="X77:AA77"/>
    <mergeCell ref="AB77:AI77"/>
    <mergeCell ref="AJ77:AM77"/>
    <mergeCell ref="AN77:AU77"/>
    <mergeCell ref="AV77:AY77"/>
    <mergeCell ref="AZ77:BG77"/>
    <mergeCell ref="BH77:BK77"/>
    <mergeCell ref="BL77:BS77"/>
    <mergeCell ref="BT77:BW77"/>
    <mergeCell ref="BX77:CE77"/>
    <mergeCell ref="CF77:CK77"/>
    <mergeCell ref="CL77:CQ77"/>
    <mergeCell ref="A76:D76"/>
    <mergeCell ref="E76:O76"/>
    <mergeCell ref="P76:W76"/>
    <mergeCell ref="X76:AA76"/>
    <mergeCell ref="AB76:AI76"/>
    <mergeCell ref="AJ76:AM76"/>
    <mergeCell ref="AN76:AU76"/>
    <mergeCell ref="AV76:AY76"/>
    <mergeCell ref="AZ76:BG76"/>
    <mergeCell ref="BH78:BK78"/>
    <mergeCell ref="BL78:BS78"/>
    <mergeCell ref="BT78:BW78"/>
    <mergeCell ref="BX78:CE78"/>
    <mergeCell ref="CF78:CK78"/>
    <mergeCell ref="CL78:CQ78"/>
    <mergeCell ref="A79:D79"/>
    <mergeCell ref="E79:O79"/>
    <mergeCell ref="P79:W79"/>
    <mergeCell ref="X79:AA79"/>
    <mergeCell ref="AB79:AI79"/>
    <mergeCell ref="AJ79:AM79"/>
    <mergeCell ref="AN79:AU79"/>
    <mergeCell ref="AV79:AY79"/>
    <mergeCell ref="AZ79:BG79"/>
    <mergeCell ref="BH79:BK79"/>
    <mergeCell ref="BL79:BS79"/>
    <mergeCell ref="BT79:BW79"/>
    <mergeCell ref="BX79:CE79"/>
    <mergeCell ref="CF79:CK79"/>
    <mergeCell ref="CL79:CQ79"/>
    <mergeCell ref="A78:D78"/>
    <mergeCell ref="E78:O78"/>
    <mergeCell ref="P78:W78"/>
    <mergeCell ref="X78:AA78"/>
    <mergeCell ref="AB78:AI78"/>
    <mergeCell ref="AJ78:AM78"/>
    <mergeCell ref="AN78:AU78"/>
    <mergeCell ref="AV78:AY78"/>
    <mergeCell ref="AZ78:BG78"/>
    <mergeCell ref="BH80:BK80"/>
    <mergeCell ref="BL80:BS80"/>
    <mergeCell ref="BT80:BW80"/>
    <mergeCell ref="BX80:CE80"/>
    <mergeCell ref="CF80:CK80"/>
    <mergeCell ref="CL80:CQ80"/>
    <mergeCell ref="A81:D81"/>
    <mergeCell ref="E81:O81"/>
    <mergeCell ref="P81:W81"/>
    <mergeCell ref="X81:AA81"/>
    <mergeCell ref="AB81:AI81"/>
    <mergeCell ref="AJ81:AM81"/>
    <mergeCell ref="AN81:AU81"/>
    <mergeCell ref="AV81:AY81"/>
    <mergeCell ref="AZ81:BG81"/>
    <mergeCell ref="BH81:BK81"/>
    <mergeCell ref="BL81:BS81"/>
    <mergeCell ref="BT81:BW81"/>
    <mergeCell ref="BX81:CE81"/>
    <mergeCell ref="CF81:CK81"/>
    <mergeCell ref="CL81:CQ81"/>
    <mergeCell ref="A80:D80"/>
    <mergeCell ref="E80:O80"/>
    <mergeCell ref="P80:W80"/>
    <mergeCell ref="X80:AA80"/>
    <mergeCell ref="AB80:AI80"/>
    <mergeCell ref="AJ80:AM80"/>
    <mergeCell ref="AN80:AU80"/>
    <mergeCell ref="AV80:AY80"/>
    <mergeCell ref="AZ80:BG80"/>
    <mergeCell ref="BH82:BK82"/>
    <mergeCell ref="BL82:BS82"/>
    <mergeCell ref="BT82:BW82"/>
    <mergeCell ref="BX82:CE82"/>
    <mergeCell ref="CF82:CK82"/>
    <mergeCell ref="CL82:CQ82"/>
    <mergeCell ref="A83:D83"/>
    <mergeCell ref="E83:O83"/>
    <mergeCell ref="P83:W83"/>
    <mergeCell ref="X83:AA83"/>
    <mergeCell ref="AB83:AI83"/>
    <mergeCell ref="AJ83:AM83"/>
    <mergeCell ref="AN83:AU83"/>
    <mergeCell ref="AV83:AY83"/>
    <mergeCell ref="AZ83:BG83"/>
    <mergeCell ref="BH83:BK83"/>
    <mergeCell ref="BL83:BS83"/>
    <mergeCell ref="BT83:BW83"/>
    <mergeCell ref="BX83:CE83"/>
    <mergeCell ref="CF83:CK83"/>
    <mergeCell ref="CL83:CQ83"/>
    <mergeCell ref="A82:D82"/>
    <mergeCell ref="E82:O82"/>
    <mergeCell ref="P82:W82"/>
    <mergeCell ref="X82:AA82"/>
    <mergeCell ref="AB82:AI82"/>
    <mergeCell ref="AJ82:AM82"/>
    <mergeCell ref="AN82:AU82"/>
    <mergeCell ref="AV82:AY82"/>
    <mergeCell ref="AZ82:BG82"/>
    <mergeCell ref="BH84:BK84"/>
    <mergeCell ref="BL84:BS84"/>
    <mergeCell ref="BT84:BW84"/>
    <mergeCell ref="BX84:CE84"/>
    <mergeCell ref="CF84:CK84"/>
    <mergeCell ref="CL84:CQ84"/>
    <mergeCell ref="A85:D85"/>
    <mergeCell ref="E85:O85"/>
    <mergeCell ref="P85:W85"/>
    <mergeCell ref="X85:AA85"/>
    <mergeCell ref="AB85:AI85"/>
    <mergeCell ref="AJ85:AM85"/>
    <mergeCell ref="AN85:AU85"/>
    <mergeCell ref="AV85:AY85"/>
    <mergeCell ref="AZ85:BG85"/>
    <mergeCell ref="BH85:BK85"/>
    <mergeCell ref="BL85:BS85"/>
    <mergeCell ref="BT85:BW85"/>
    <mergeCell ref="BX85:CE85"/>
    <mergeCell ref="CF85:CK85"/>
    <mergeCell ref="CL85:CQ85"/>
    <mergeCell ref="A84:D84"/>
    <mergeCell ref="E84:O84"/>
    <mergeCell ref="P84:W84"/>
    <mergeCell ref="X84:AA84"/>
    <mergeCell ref="AB84:AI84"/>
    <mergeCell ref="AJ84:AM84"/>
    <mergeCell ref="AN84:AU84"/>
    <mergeCell ref="AV84:AY84"/>
    <mergeCell ref="AZ84:BG84"/>
    <mergeCell ref="BH86:BK86"/>
    <mergeCell ref="BL86:BS86"/>
    <mergeCell ref="BT86:BW86"/>
    <mergeCell ref="BX86:CE86"/>
    <mergeCell ref="CF86:CK86"/>
    <mergeCell ref="CL86:CQ86"/>
    <mergeCell ref="A87:D87"/>
    <mergeCell ref="E87:O87"/>
    <mergeCell ref="P87:W87"/>
    <mergeCell ref="X87:AA87"/>
    <mergeCell ref="AB87:AI87"/>
    <mergeCell ref="AJ87:AM87"/>
    <mergeCell ref="AN87:AU87"/>
    <mergeCell ref="AV87:AY87"/>
    <mergeCell ref="AZ87:BG87"/>
    <mergeCell ref="BH87:BK87"/>
    <mergeCell ref="BL87:BS87"/>
    <mergeCell ref="BT87:BW87"/>
    <mergeCell ref="BX87:CE87"/>
    <mergeCell ref="CF87:CK87"/>
    <mergeCell ref="CL87:CQ87"/>
    <mergeCell ref="A86:D86"/>
    <mergeCell ref="E86:O86"/>
    <mergeCell ref="P86:W86"/>
    <mergeCell ref="X86:AA86"/>
    <mergeCell ref="AB86:AI86"/>
    <mergeCell ref="AJ86:AM86"/>
    <mergeCell ref="AN86:AU86"/>
    <mergeCell ref="AV86:AY86"/>
    <mergeCell ref="AZ86:BG86"/>
    <mergeCell ref="BH88:BK88"/>
    <mergeCell ref="BL88:BS88"/>
    <mergeCell ref="BT88:BW88"/>
    <mergeCell ref="BX88:CE88"/>
    <mergeCell ref="CF88:CK88"/>
    <mergeCell ref="CL88:CQ88"/>
    <mergeCell ref="A89:D89"/>
    <mergeCell ref="E89:O89"/>
    <mergeCell ref="P89:W89"/>
    <mergeCell ref="X89:AA89"/>
    <mergeCell ref="AB89:AI89"/>
    <mergeCell ref="AJ89:AM89"/>
    <mergeCell ref="AN89:AU89"/>
    <mergeCell ref="AV89:AY89"/>
    <mergeCell ref="AZ89:BG89"/>
    <mergeCell ref="BH89:BK89"/>
    <mergeCell ref="BL89:BS89"/>
    <mergeCell ref="BT89:BW89"/>
    <mergeCell ref="BX89:CE89"/>
    <mergeCell ref="CF89:CK89"/>
    <mergeCell ref="CL89:CQ89"/>
    <mergeCell ref="A88:D88"/>
    <mergeCell ref="E88:O88"/>
    <mergeCell ref="P88:W88"/>
    <mergeCell ref="X88:AA88"/>
    <mergeCell ref="AB88:AI88"/>
    <mergeCell ref="AJ88:AM88"/>
    <mergeCell ref="AN88:AU88"/>
    <mergeCell ref="AV88:AY88"/>
    <mergeCell ref="AZ88:BG88"/>
    <mergeCell ref="BL90:BS90"/>
    <mergeCell ref="BT90:BW90"/>
    <mergeCell ref="BX90:CE90"/>
    <mergeCell ref="CF90:CK90"/>
    <mergeCell ref="CL90:CQ90"/>
    <mergeCell ref="A92:H92"/>
    <mergeCell ref="I92:O92"/>
    <mergeCell ref="P92:Q92"/>
    <mergeCell ref="R92:W92"/>
    <mergeCell ref="X92:AA92"/>
    <mergeCell ref="AB92:AI92"/>
    <mergeCell ref="AJ92:AM92"/>
    <mergeCell ref="AN92:AU92"/>
    <mergeCell ref="AV92:AY92"/>
    <mergeCell ref="AZ92:BG92"/>
    <mergeCell ref="BH92:BK92"/>
    <mergeCell ref="BL92:BS92"/>
    <mergeCell ref="BT92:BW92"/>
    <mergeCell ref="BX92:CE92"/>
    <mergeCell ref="A90:O90"/>
    <mergeCell ref="P90:W90"/>
    <mergeCell ref="X90:AA90"/>
    <mergeCell ref="AB90:AI90"/>
    <mergeCell ref="AJ90:AM90"/>
    <mergeCell ref="AN90:AU90"/>
    <mergeCell ref="AV90:AY90"/>
    <mergeCell ref="AZ90:BG90"/>
    <mergeCell ref="BH90:BK90"/>
    <mergeCell ref="AZ93:BG93"/>
    <mergeCell ref="BH93:BK93"/>
    <mergeCell ref="BL93:BS93"/>
    <mergeCell ref="BT93:BW93"/>
    <mergeCell ref="BX93:CE93"/>
    <mergeCell ref="A94:H94"/>
    <mergeCell ref="I94:O94"/>
    <mergeCell ref="P94:Q94"/>
    <mergeCell ref="R94:W94"/>
    <mergeCell ref="X94:AA94"/>
    <mergeCell ref="AB94:AI94"/>
    <mergeCell ref="AJ94:AM94"/>
    <mergeCell ref="AN94:AU94"/>
    <mergeCell ref="AV94:AY94"/>
    <mergeCell ref="AZ94:BG94"/>
    <mergeCell ref="BH94:BK94"/>
    <mergeCell ref="BL94:BS94"/>
    <mergeCell ref="BT94:BW94"/>
    <mergeCell ref="BX94:CE94"/>
    <mergeCell ref="A93:H93"/>
    <mergeCell ref="I93:O93"/>
    <mergeCell ref="P93:Q93"/>
    <mergeCell ref="R93:W93"/>
    <mergeCell ref="X93:AA93"/>
    <mergeCell ref="AB93:AI93"/>
    <mergeCell ref="AJ93:AM93"/>
    <mergeCell ref="AN93:AU93"/>
    <mergeCell ref="AV93:AY93"/>
    <mergeCell ref="CG96:CP96"/>
    <mergeCell ref="AZ95:BG95"/>
    <mergeCell ref="BH95:BK95"/>
    <mergeCell ref="BL95:BS95"/>
    <mergeCell ref="BT95:BW95"/>
    <mergeCell ref="BX95:CE95"/>
    <mergeCell ref="A96:O96"/>
    <mergeCell ref="P96:Q96"/>
    <mergeCell ref="R96:W96"/>
    <mergeCell ref="X96:AA96"/>
    <mergeCell ref="AB96:AI96"/>
    <mergeCell ref="AJ96:AM96"/>
    <mergeCell ref="AN96:AU96"/>
    <mergeCell ref="AV96:AY96"/>
    <mergeCell ref="AZ96:BG96"/>
    <mergeCell ref="BH96:BK96"/>
    <mergeCell ref="BL96:BS96"/>
    <mergeCell ref="BT96:BW96"/>
    <mergeCell ref="BX96:CE96"/>
    <mergeCell ref="A95:H95"/>
    <mergeCell ref="I95:O95"/>
    <mergeCell ref="P95:Q95"/>
    <mergeCell ref="R95:W95"/>
    <mergeCell ref="X95:AA95"/>
    <mergeCell ref="AB95:AI95"/>
    <mergeCell ref="AJ95:AM95"/>
    <mergeCell ref="AN95:AU95"/>
    <mergeCell ref="AV95:AY95"/>
  </mergeCells>
  <phoneticPr fontId="2"/>
  <printOptions horizontalCentered="1" verticalCentered="1"/>
  <pageMargins left="0.39370078740157483" right="0.39370078740157483" top="0.39370078740157483" bottom="0.39370078740157483" header="0.59055118110236227" footer="0.23622047244094491"/>
  <pageSetup paperSize="9" scale="91" fitToHeight="5" orientation="landscape" blackAndWhite="1" r:id="rId1"/>
  <headerFooter alignWithMargins="0"/>
  <rowBreaks count="1" manualBreakCount="1">
    <brk id="32" max="94" man="1"/>
  </rowBreaks>
  <colBreaks count="1" manualBreakCount="1">
    <brk id="62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記入方法</vt:lpstr>
      <vt:lpstr>提出用</vt:lpstr>
      <vt:lpstr>提出用!Print_Area</vt:lpstr>
    </vt:vector>
  </TitlesOfParts>
  <Company>建設本部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埼玉建興㈱</dc:creator>
  <cp:lastModifiedBy>y-ikeda</cp:lastModifiedBy>
  <cp:lastPrinted>2022-12-11T23:46:26Z</cp:lastPrinted>
  <dcterms:created xsi:type="dcterms:W3CDTF">2000-06-01T23:56:23Z</dcterms:created>
  <dcterms:modified xsi:type="dcterms:W3CDTF">2022-12-12T00:12:31Z</dcterms:modified>
</cp:coreProperties>
</file>